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315" windowWidth="20730" windowHeight="3210" tabRatio="601"/>
  </bookViews>
  <sheets>
    <sheet name="Revision 1" sheetId="15" r:id="rId1"/>
    <sheet name="ANEXO 5" sheetId="17" r:id="rId2"/>
    <sheet name="Hoja2" sheetId="16" state="hidden" r:id="rId3"/>
    <sheet name="Hoja1" sheetId="18" state="hidden" r:id="rId4"/>
  </sheets>
  <definedNames>
    <definedName name="_xlnm._FilterDatabase" localSheetId="0" hidden="1">'Revision 1'!$D$22:$I$134</definedName>
    <definedName name="_xlnm.Print_Area" localSheetId="0">'Revision 1'!$D$7:$I$153</definedName>
    <definedName name="_xlnm.Print_Titles" localSheetId="0">'Revision 1'!$8:$8</definedName>
  </definedNames>
  <calcPr calcId="145621"/>
</workbook>
</file>

<file path=xl/calcChain.xml><?xml version="1.0" encoding="utf-8"?>
<calcChain xmlns="http://schemas.openxmlformats.org/spreadsheetml/2006/main">
  <c r="F128" i="15" l="1"/>
  <c r="F127" i="15"/>
  <c r="F126" i="15"/>
  <c r="F129" i="15"/>
  <c r="F130" i="15"/>
  <c r="F131" i="15"/>
  <c r="F132" i="15"/>
  <c r="F133" i="15"/>
  <c r="F134" i="15"/>
  <c r="D21" i="15" l="1"/>
  <c r="G9" i="15"/>
  <c r="D124" i="15" s="1"/>
  <c r="A135" i="15" l="1"/>
  <c r="G150" i="18" l="1"/>
  <c r="H150" i="18"/>
  <c r="I150" i="18"/>
  <c r="J150" i="18"/>
  <c r="G114" i="18"/>
  <c r="H114" i="18"/>
  <c r="I114" i="18"/>
  <c r="J114" i="18"/>
  <c r="G115" i="18"/>
  <c r="H115" i="18"/>
  <c r="I115" i="18"/>
  <c r="J115" i="18"/>
  <c r="G116" i="18"/>
  <c r="H116" i="18"/>
  <c r="I116" i="18"/>
  <c r="J116" i="18"/>
  <c r="G117" i="18"/>
  <c r="H117" i="18"/>
  <c r="I117" i="18"/>
  <c r="J117" i="18"/>
  <c r="G118" i="18"/>
  <c r="H118" i="18"/>
  <c r="I118" i="18"/>
  <c r="J118" i="18"/>
  <c r="G119" i="18"/>
  <c r="H119" i="18"/>
  <c r="I119" i="18"/>
  <c r="J119" i="18"/>
  <c r="G120" i="18"/>
  <c r="H120" i="18"/>
  <c r="I120" i="18"/>
  <c r="J120" i="18"/>
  <c r="G121" i="18"/>
  <c r="H121" i="18"/>
  <c r="I121" i="18"/>
  <c r="J121" i="18"/>
  <c r="G122" i="18"/>
  <c r="H122" i="18"/>
  <c r="I122" i="18"/>
  <c r="J122" i="18"/>
  <c r="G123" i="18"/>
  <c r="H123" i="18"/>
  <c r="I123" i="18"/>
  <c r="J123" i="18"/>
  <c r="G124" i="18"/>
  <c r="H124" i="18"/>
  <c r="I124" i="18"/>
  <c r="J124" i="18"/>
  <c r="G125" i="18"/>
  <c r="H125" i="18"/>
  <c r="I125" i="18"/>
  <c r="J125" i="18"/>
  <c r="G126" i="18"/>
  <c r="H126" i="18"/>
  <c r="I126" i="18"/>
  <c r="J126" i="18"/>
  <c r="G127" i="18"/>
  <c r="H127" i="18"/>
  <c r="I127" i="18"/>
  <c r="J127" i="18"/>
  <c r="G128" i="18"/>
  <c r="H128" i="18"/>
  <c r="I128" i="18"/>
  <c r="J128" i="18"/>
  <c r="G129" i="18"/>
  <c r="H129" i="18"/>
  <c r="I129" i="18"/>
  <c r="J129" i="18"/>
  <c r="G130" i="18"/>
  <c r="H130" i="18"/>
  <c r="I130" i="18"/>
  <c r="J130" i="18"/>
  <c r="G131" i="18"/>
  <c r="H131" i="18"/>
  <c r="I131" i="18"/>
  <c r="J131" i="18"/>
  <c r="G132" i="18"/>
  <c r="H132" i="18"/>
  <c r="I132" i="18"/>
  <c r="J132" i="18"/>
  <c r="G133" i="18"/>
  <c r="H133" i="18"/>
  <c r="I133" i="18"/>
  <c r="J133" i="18"/>
  <c r="G134" i="18"/>
  <c r="H134" i="18"/>
  <c r="I134" i="18"/>
  <c r="J134" i="18"/>
  <c r="G135" i="18"/>
  <c r="H135" i="18"/>
  <c r="I135" i="18"/>
  <c r="J135" i="18"/>
  <c r="G136" i="18"/>
  <c r="H136" i="18"/>
  <c r="I136" i="18"/>
  <c r="J136" i="18"/>
  <c r="G137" i="18"/>
  <c r="H137" i="18"/>
  <c r="I137" i="18"/>
  <c r="J137" i="18"/>
  <c r="G138" i="18"/>
  <c r="H138" i="18"/>
  <c r="I138" i="18"/>
  <c r="J138" i="18"/>
  <c r="G139" i="18"/>
  <c r="H139" i="18"/>
  <c r="I139" i="18"/>
  <c r="J139" i="18"/>
  <c r="G140" i="18"/>
  <c r="H140" i="18"/>
  <c r="I140" i="18"/>
  <c r="J140" i="18"/>
  <c r="G141" i="18"/>
  <c r="H141" i="18"/>
  <c r="I141" i="18"/>
  <c r="J141" i="18"/>
  <c r="G142" i="18"/>
  <c r="H142" i="18"/>
  <c r="I142" i="18"/>
  <c r="J142" i="18"/>
  <c r="G143" i="18"/>
  <c r="H143" i="18"/>
  <c r="I143" i="18"/>
  <c r="J143" i="18"/>
  <c r="G144" i="18"/>
  <c r="H144" i="18"/>
  <c r="I144" i="18"/>
  <c r="J144" i="18"/>
  <c r="G145" i="18"/>
  <c r="H145" i="18"/>
  <c r="I145" i="18"/>
  <c r="J145" i="18"/>
  <c r="E146" i="18"/>
  <c r="G146" i="18"/>
  <c r="H146" i="18"/>
  <c r="I146" i="18"/>
  <c r="J146" i="18"/>
  <c r="G147" i="18"/>
  <c r="H147" i="18"/>
  <c r="I147" i="18"/>
  <c r="J147" i="18"/>
  <c r="G148" i="18"/>
  <c r="H148" i="18"/>
  <c r="I148" i="18"/>
  <c r="J148" i="18"/>
  <c r="G149" i="18"/>
  <c r="H149" i="18"/>
  <c r="I149" i="18"/>
  <c r="J149" i="18"/>
  <c r="J113" i="18"/>
  <c r="I113" i="18"/>
  <c r="H113" i="18"/>
  <c r="G113" i="18"/>
  <c r="J108" i="18"/>
  <c r="J107" i="18"/>
  <c r="J106" i="18"/>
  <c r="J105" i="18"/>
  <c r="J100" i="18"/>
  <c r="J99" i="18"/>
  <c r="J98" i="18"/>
  <c r="J97" i="18"/>
  <c r="J96" i="18"/>
  <c r="J95" i="18"/>
  <c r="J93" i="18"/>
  <c r="J92" i="18"/>
  <c r="J91" i="18"/>
  <c r="J90" i="18"/>
  <c r="J89" i="18"/>
  <c r="J88" i="18"/>
  <c r="J87" i="18"/>
  <c r="J86" i="18"/>
  <c r="J85" i="18"/>
  <c r="J84" i="18"/>
  <c r="J83" i="18"/>
  <c r="J82" i="18"/>
  <c r="J81" i="18"/>
  <c r="J80" i="18"/>
  <c r="J79" i="18"/>
  <c r="J78" i="18"/>
  <c r="J77" i="18"/>
  <c r="J76" i="18"/>
  <c r="J75" i="18"/>
  <c r="J74" i="18"/>
  <c r="J73" i="18"/>
  <c r="J72" i="18"/>
  <c r="J71" i="18"/>
  <c r="J70" i="18"/>
  <c r="J69" i="18"/>
  <c r="J68" i="18"/>
  <c r="J67" i="18"/>
  <c r="J66" i="18"/>
  <c r="J65" i="18"/>
  <c r="J64" i="18"/>
  <c r="J63" i="18"/>
  <c r="J62" i="18"/>
  <c r="J61" i="18"/>
  <c r="J60" i="18"/>
  <c r="J59" i="18"/>
  <c r="J58" i="18"/>
  <c r="J57" i="18"/>
  <c r="J56" i="18"/>
  <c r="J55" i="18"/>
  <c r="J54" i="18"/>
  <c r="J51" i="18"/>
  <c r="J50" i="18"/>
  <c r="J49" i="18"/>
  <c r="J14" i="18"/>
  <c r="J15" i="18"/>
  <c r="J16" i="18"/>
  <c r="J17" i="18"/>
  <c r="J18" i="18"/>
  <c r="J19" i="18"/>
  <c r="J20" i="18"/>
  <c r="J21" i="18"/>
  <c r="J22" i="18"/>
  <c r="J23" i="18"/>
  <c r="J24" i="18"/>
  <c r="J25" i="18"/>
  <c r="J26" i="18"/>
  <c r="J27" i="18"/>
  <c r="J28" i="18"/>
  <c r="J29" i="18"/>
  <c r="J30" i="18"/>
  <c r="J31" i="18"/>
  <c r="J32" i="18"/>
  <c r="J33" i="18"/>
  <c r="J34" i="18"/>
  <c r="J35" i="18"/>
  <c r="J36" i="18"/>
  <c r="J37" i="18"/>
  <c r="J38" i="18"/>
  <c r="J39" i="18"/>
  <c r="J40" i="18"/>
  <c r="J41" i="18"/>
  <c r="J42" i="18"/>
  <c r="J43" i="18"/>
  <c r="J44" i="18"/>
  <c r="J45" i="18"/>
  <c r="J13" i="18"/>
  <c r="I108" i="18"/>
  <c r="H108" i="18"/>
  <c r="G108" i="18"/>
  <c r="I107" i="18"/>
  <c r="H107" i="18"/>
  <c r="G107" i="18"/>
  <c r="I106" i="18"/>
  <c r="H106" i="18"/>
  <c r="G106" i="18"/>
  <c r="I105" i="18"/>
  <c r="H105" i="18"/>
  <c r="G105" i="18"/>
  <c r="I100" i="18"/>
  <c r="H100" i="18"/>
  <c r="G100" i="18"/>
  <c r="I99" i="18"/>
  <c r="H99" i="18"/>
  <c r="G99" i="18"/>
  <c r="I98" i="18"/>
  <c r="H98" i="18"/>
  <c r="G98" i="18"/>
  <c r="I97" i="18"/>
  <c r="H97" i="18"/>
  <c r="G97" i="18"/>
  <c r="I96" i="18"/>
  <c r="H96" i="18"/>
  <c r="G96" i="18"/>
  <c r="I95" i="18"/>
  <c r="H95" i="18"/>
  <c r="G95" i="18"/>
  <c r="I93" i="18"/>
  <c r="H93" i="18"/>
  <c r="G93" i="18"/>
  <c r="I92" i="18"/>
  <c r="H92" i="18"/>
  <c r="G92" i="18"/>
  <c r="I91" i="18"/>
  <c r="H91" i="18"/>
  <c r="G91" i="18"/>
  <c r="I90" i="18"/>
  <c r="H90" i="18"/>
  <c r="G90" i="18"/>
  <c r="I89" i="18"/>
  <c r="H89" i="18"/>
  <c r="G89" i="18"/>
  <c r="I88" i="18"/>
  <c r="H88" i="18"/>
  <c r="G88" i="18"/>
  <c r="I87" i="18"/>
  <c r="H87" i="18"/>
  <c r="G87" i="18"/>
  <c r="I86" i="18"/>
  <c r="H86" i="18"/>
  <c r="G86" i="18"/>
  <c r="I85" i="18"/>
  <c r="H85" i="18"/>
  <c r="G85" i="18"/>
  <c r="I84" i="18"/>
  <c r="H84" i="18"/>
  <c r="G84" i="18"/>
  <c r="I83" i="18"/>
  <c r="H83" i="18"/>
  <c r="G83" i="18"/>
  <c r="I82" i="18"/>
  <c r="H82" i="18"/>
  <c r="G82" i="18"/>
  <c r="I81" i="18"/>
  <c r="H81" i="18"/>
  <c r="G81" i="18"/>
  <c r="I80" i="18"/>
  <c r="H80" i="18"/>
  <c r="G80" i="18"/>
  <c r="I79" i="18"/>
  <c r="H79" i="18"/>
  <c r="G79" i="18"/>
  <c r="I78" i="18"/>
  <c r="H78" i="18"/>
  <c r="G78" i="18"/>
  <c r="I77" i="18"/>
  <c r="H77" i="18"/>
  <c r="G77" i="18"/>
  <c r="I76" i="18"/>
  <c r="H76" i="18"/>
  <c r="G76" i="18"/>
  <c r="I75" i="18"/>
  <c r="H75" i="18"/>
  <c r="G75" i="18"/>
  <c r="I74" i="18"/>
  <c r="H74" i="18"/>
  <c r="G74" i="18"/>
  <c r="I73" i="18"/>
  <c r="H73" i="18"/>
  <c r="G73" i="18"/>
  <c r="I72" i="18"/>
  <c r="H72" i="18"/>
  <c r="G72" i="18"/>
  <c r="I71" i="18"/>
  <c r="H71" i="18"/>
  <c r="G71" i="18"/>
  <c r="I70" i="18"/>
  <c r="H70" i="18"/>
  <c r="G70" i="18"/>
  <c r="I69" i="18"/>
  <c r="H69" i="18"/>
  <c r="G69" i="18"/>
  <c r="I68" i="18"/>
  <c r="H68" i="18"/>
  <c r="G68" i="18"/>
  <c r="I67" i="18"/>
  <c r="H67" i="18"/>
  <c r="G67" i="18"/>
  <c r="I66" i="18"/>
  <c r="H66" i="18"/>
  <c r="G66" i="18"/>
  <c r="I65" i="18"/>
  <c r="H65" i="18"/>
  <c r="G65" i="18"/>
  <c r="I64" i="18"/>
  <c r="H64" i="18"/>
  <c r="G64" i="18"/>
  <c r="I63" i="18"/>
  <c r="H63" i="18"/>
  <c r="G63" i="18"/>
  <c r="I62" i="18"/>
  <c r="H62" i="18"/>
  <c r="G62" i="18"/>
  <c r="I61" i="18"/>
  <c r="H61" i="18"/>
  <c r="G61" i="18"/>
  <c r="I60" i="18"/>
  <c r="H60" i="18"/>
  <c r="G60" i="18"/>
  <c r="I59" i="18"/>
  <c r="H59" i="18"/>
  <c r="G59" i="18"/>
  <c r="I58" i="18"/>
  <c r="H58" i="18"/>
  <c r="G58" i="18"/>
  <c r="I57" i="18"/>
  <c r="H57" i="18"/>
  <c r="G57" i="18"/>
  <c r="I56" i="18"/>
  <c r="H56" i="18"/>
  <c r="G56" i="18"/>
  <c r="I55" i="18"/>
  <c r="H55" i="18"/>
  <c r="G55" i="18"/>
  <c r="I54" i="18"/>
  <c r="H54" i="18"/>
  <c r="G54" i="18"/>
  <c r="I51" i="18"/>
  <c r="H51" i="18"/>
  <c r="G51" i="18"/>
  <c r="I50" i="18"/>
  <c r="H50" i="18"/>
  <c r="G50" i="18"/>
  <c r="I49" i="18"/>
  <c r="H49" i="18"/>
  <c r="G49" i="18"/>
  <c r="G14" i="18"/>
  <c r="H14" i="18"/>
  <c r="I14" i="18"/>
  <c r="G15" i="18"/>
  <c r="H15" i="18"/>
  <c r="I15" i="18"/>
  <c r="G16" i="18"/>
  <c r="H16" i="18"/>
  <c r="I16" i="18"/>
  <c r="G17" i="18"/>
  <c r="H17" i="18"/>
  <c r="I17" i="18"/>
  <c r="G18" i="18"/>
  <c r="H18" i="18"/>
  <c r="I18" i="18"/>
  <c r="G19" i="18"/>
  <c r="H19" i="18"/>
  <c r="I19" i="18"/>
  <c r="G20" i="18"/>
  <c r="H20" i="18"/>
  <c r="I20" i="18"/>
  <c r="G21" i="18"/>
  <c r="H21" i="18"/>
  <c r="I21" i="18"/>
  <c r="G22" i="18"/>
  <c r="H22" i="18"/>
  <c r="I22" i="18"/>
  <c r="G23" i="18"/>
  <c r="H23" i="18"/>
  <c r="I23" i="18"/>
  <c r="G24" i="18"/>
  <c r="H24" i="18"/>
  <c r="I24" i="18"/>
  <c r="G25" i="18"/>
  <c r="H25" i="18"/>
  <c r="I25" i="18"/>
  <c r="G26" i="18"/>
  <c r="H26" i="18"/>
  <c r="I26" i="18"/>
  <c r="G27" i="18"/>
  <c r="H27" i="18"/>
  <c r="I27" i="18"/>
  <c r="G28" i="18"/>
  <c r="H28" i="18"/>
  <c r="I28" i="18"/>
  <c r="G29" i="18"/>
  <c r="H29" i="18"/>
  <c r="I29" i="18"/>
  <c r="G30" i="18"/>
  <c r="H30" i="18"/>
  <c r="I30" i="18"/>
  <c r="G31" i="18"/>
  <c r="H31" i="18"/>
  <c r="I31" i="18"/>
  <c r="G32" i="18"/>
  <c r="H32" i="18"/>
  <c r="I32" i="18"/>
  <c r="G33" i="18"/>
  <c r="H33" i="18"/>
  <c r="I33" i="18"/>
  <c r="G34" i="18"/>
  <c r="H34" i="18"/>
  <c r="I34" i="18"/>
  <c r="G35" i="18"/>
  <c r="H35" i="18"/>
  <c r="I35" i="18"/>
  <c r="G36" i="18"/>
  <c r="H36" i="18"/>
  <c r="I36" i="18"/>
  <c r="G37" i="18"/>
  <c r="H37" i="18"/>
  <c r="I37" i="18"/>
  <c r="G38" i="18"/>
  <c r="H38" i="18"/>
  <c r="I38" i="18"/>
  <c r="G39" i="18"/>
  <c r="H39" i="18"/>
  <c r="I39" i="18"/>
  <c r="G40" i="18"/>
  <c r="H40" i="18"/>
  <c r="I40" i="18"/>
  <c r="G41" i="18"/>
  <c r="H41" i="18"/>
  <c r="I41" i="18"/>
  <c r="G42" i="18"/>
  <c r="H42" i="18"/>
  <c r="I42" i="18"/>
  <c r="G43" i="18"/>
  <c r="H43" i="18"/>
  <c r="I43" i="18"/>
  <c r="G44" i="18"/>
  <c r="H44" i="18"/>
  <c r="I44" i="18"/>
  <c r="G45" i="18"/>
  <c r="H45" i="18"/>
  <c r="I45" i="18"/>
  <c r="I13" i="18"/>
  <c r="H13" i="18"/>
  <c r="G13" i="18"/>
  <c r="E132" i="18"/>
  <c r="D128" i="15"/>
  <c r="E115" i="18" s="1"/>
  <c r="D129" i="15"/>
  <c r="E116" i="18" s="1"/>
  <c r="D130" i="15"/>
  <c r="E117" i="18" s="1"/>
  <c r="D131" i="15"/>
  <c r="E118" i="18" s="1"/>
  <c r="D132" i="15"/>
  <c r="E119" i="18" s="1"/>
  <c r="D133" i="15"/>
  <c r="E120" i="18" s="1"/>
  <c r="D134" i="15"/>
  <c r="E121" i="18" s="1"/>
  <c r="E122" i="18"/>
  <c r="E123" i="18"/>
  <c r="E124" i="18"/>
  <c r="E125" i="18"/>
  <c r="E126" i="18"/>
  <c r="E127" i="18"/>
  <c r="E128" i="18"/>
  <c r="E129" i="18"/>
  <c r="E130" i="18"/>
  <c r="E131" i="18"/>
  <c r="E133" i="18"/>
  <c r="E134" i="18"/>
  <c r="E135" i="18"/>
  <c r="E136" i="18"/>
  <c r="E137" i="18"/>
  <c r="E138" i="18"/>
  <c r="E139" i="18"/>
  <c r="E140" i="18"/>
  <c r="E141" i="18"/>
  <c r="E142" i="18"/>
  <c r="E143" i="18"/>
  <c r="E144" i="18"/>
  <c r="E145" i="18"/>
  <c r="E147" i="18"/>
  <c r="E148" i="18"/>
  <c r="E149" i="18"/>
  <c r="E150" i="18"/>
  <c r="D127" i="15"/>
  <c r="E114" i="18" s="1"/>
  <c r="D126" i="15"/>
  <c r="E113" i="18" s="1"/>
  <c r="J94" i="18" l="1"/>
  <c r="D4" i="16" l="1"/>
  <c r="D5" i="16"/>
  <c r="D6" i="16"/>
  <c r="D7" i="16"/>
  <c r="D8" i="16"/>
  <c r="D9" i="16"/>
  <c r="D10" i="16"/>
  <c r="D11" i="16"/>
  <c r="D12" i="16"/>
  <c r="D13" i="16"/>
  <c r="D14" i="16"/>
  <c r="D15" i="16"/>
  <c r="D16" i="16"/>
  <c r="D3" i="16"/>
  <c r="E111" i="18"/>
</calcChain>
</file>

<file path=xl/sharedStrings.xml><?xml version="1.0" encoding="utf-8"?>
<sst xmlns="http://schemas.openxmlformats.org/spreadsheetml/2006/main" count="374" uniqueCount="215">
  <si>
    <t>Cargo:</t>
  </si>
  <si>
    <t>Nombre Profesional  que Aprobó:</t>
  </si>
  <si>
    <t>Fecha:</t>
  </si>
  <si>
    <t xml:space="preserve"> REVISIÓN BANCO DE PROGRAMAS Y PROYECTOS</t>
  </si>
  <si>
    <t>La entidad territorial certifica que verificó</t>
  </si>
  <si>
    <t>Observaciones</t>
  </si>
  <si>
    <t>Sí</t>
  </si>
  <si>
    <t>No</t>
  </si>
  <si>
    <t>a.</t>
  </si>
  <si>
    <t>b.</t>
  </si>
  <si>
    <t>c.</t>
  </si>
  <si>
    <t>d.</t>
  </si>
  <si>
    <t>e.</t>
  </si>
  <si>
    <t>Nombre Profesional que Revisó:</t>
  </si>
  <si>
    <t>Firma del Profesional Responsable Revisó:</t>
  </si>
  <si>
    <t>Firma Profesional  que Aprobó:</t>
  </si>
  <si>
    <t xml:space="preserve">Día </t>
  </si>
  <si>
    <t>Sector de inversión:</t>
  </si>
  <si>
    <t>Valor total del proyecto:</t>
  </si>
  <si>
    <t>Valor solicitado al SGR Por el Municipio:</t>
  </si>
  <si>
    <t>Tipos de regalías que solicita:</t>
  </si>
  <si>
    <t>Entidad territorial que presenta:</t>
  </si>
  <si>
    <t>OCAD que envía el proyecto:</t>
  </si>
  <si>
    <t>Fase del Proyecto:</t>
  </si>
  <si>
    <t>Entidad ejecutora Propuesta:</t>
  </si>
  <si>
    <t>Valor solicitado al SGR Por el Departamento:</t>
  </si>
  <si>
    <t>Vigencia de los recursos solicitados:</t>
  </si>
  <si>
    <t>INTERVENTORÍA:</t>
  </si>
  <si>
    <t>Carta de presentación y solicitud de recursos firmada por el representante legal de las entidades territoriales o de las comunidades indígenas, negras, afrocolombianas, raizales y palenqueras, o de las Corporaciones autónomas Regionales beneficiarias de los recursos del Sistema General de Regalías, facultados por el artículo 25 de la Ley 1530 de 2012 y 28 de la Ley 1606 de 2012, para presentar directamente los proyectos de inversión, donde se especifique:</t>
  </si>
  <si>
    <t>Para acreditar la titularidad del inmueble, se debe allegar:</t>
  </si>
  <si>
    <t>Certificado de tradición y libertad con máximo tres (3) meses de expedición, donde conste que la propiedad corresponde al Departamento, municipio, distrito o entidad pública, a excepción de los bienes de uso público que conforme a las normas vigentes no son sujetos de registro</t>
  </si>
  <si>
    <t>Acto colectivo del resguardo suscrito por la autoridad tradicional o cabildo gobernador, donde señale que el predio se encuentra en jurisdicción, si se trata de resguardos o asociaciones de cabildos o autoridades indígenas tradicionales</t>
  </si>
  <si>
    <t>Documento de titularización expedido por el INCODER tratándose de Comunidades Negras, Afrocolombianas, Raizales y Palenqueras que deberá acompañarse de un aval suscrito por las correspondientes autoridades de las citadas comunidades certificada por el Ministerio del Interior</t>
  </si>
  <si>
    <t>f.</t>
  </si>
  <si>
    <t>Certificación del representante legal o jefe de Planeación de la Entidad Territorial o quien haga sus veces, en la que conste que los documentos y planos originales se encuentran debidamente firmados y con la matrícula profesional de los especialistas competentes</t>
  </si>
  <si>
    <t>PROFESIONAL ESPECIALIZADO</t>
  </si>
  <si>
    <t>Otros aportes (Departamento del Cesar):</t>
  </si>
  <si>
    <t xml:space="preserve">Certificación  de responsabilidad </t>
  </si>
  <si>
    <t>Copia de la matricula profesional del ingeniero estructural</t>
  </si>
  <si>
    <t>Copia de la matricula profesional del ingeniero hidrosanitario</t>
  </si>
  <si>
    <t>g.</t>
  </si>
  <si>
    <t xml:space="preserve">MEMORIAS DE CALCULO DEL DISEÑO ESTRUCTURAL </t>
  </si>
  <si>
    <t xml:space="preserve"> MEMORIAS DE CALCULO DEL DISEÑO HIDRÁULICO Y SANITARIO  </t>
  </si>
  <si>
    <t>Certificación de autodeclaración de cumplimiento RETIE - RETILAP</t>
  </si>
  <si>
    <t>Lista de insumos</t>
  </si>
  <si>
    <t xml:space="preserve">Calculo de la mano de obra </t>
  </si>
  <si>
    <t xml:space="preserve">Cronograma Y/o Programación de actividades, firmado por el profesional responsable, vigencia (fecha) </t>
  </si>
  <si>
    <t xml:space="preserve">Desglose del A.I.U firmado </t>
  </si>
  <si>
    <t xml:space="preserve">Memoria de calculo de Cantidades de Obra  firmado </t>
  </si>
  <si>
    <t xml:space="preserve">MEMORIAS DE CÁLCULO DEL DISEÑO ELECTRICO </t>
  </si>
  <si>
    <t>h.</t>
  </si>
  <si>
    <t>Código BPID:</t>
  </si>
  <si>
    <t xml:space="preserve">Otros aportes: </t>
  </si>
  <si>
    <t xml:space="preserve">CAPITULO I. REQUISITOS GENERALES PARA VIABILIZACIÓN </t>
  </si>
  <si>
    <t xml:space="preserve">Valor del proyecto de inversión. Debe especificarse para cada fuente de financiación el valor correspondiente de cada vigencia y aportantes </t>
  </si>
  <si>
    <t>Entidad publica propuesta para adelantar la contratación de la interventoría, cuando a ello hubiere lugar</t>
  </si>
  <si>
    <t xml:space="preserve">Tiempo estimado física y financiera </t>
  </si>
  <si>
    <t>Sector o sectores a los que corresponde el proyecto de inversión</t>
  </si>
  <si>
    <t xml:space="preserve">g. </t>
  </si>
  <si>
    <t xml:space="preserve">Fases o fases en la que presenta el proyecto </t>
  </si>
  <si>
    <t xml:space="preserve">h. </t>
  </si>
  <si>
    <t>Para proyectos que presenten en fase I o II, la carta debe incluir los siguientes compromisos :</t>
  </si>
  <si>
    <t xml:space="preserve">i. </t>
  </si>
  <si>
    <t xml:space="preserve">Realizar el acompañamiento durante el desarrollo del proyecto, en caso de no designarse como ejecutor </t>
  </si>
  <si>
    <t>ii.</t>
  </si>
  <si>
    <t>En caso de que la alternativa resulte factible, presentar el proyecto en la siguiente fase o consideración del OCAD o gestionar su financiación con otra fuente. En caso de que la alternativa no resulte factible, informar al OCAD de dicha circunstancia.</t>
  </si>
  <si>
    <t xml:space="preserve">iii. </t>
  </si>
  <si>
    <t>Incluir la estimación de los costos del proyecto en cada una de las fases subsiguientes.</t>
  </si>
  <si>
    <t>2.</t>
  </si>
  <si>
    <t>3.</t>
  </si>
  <si>
    <t xml:space="preserve">Los programas y proyectos a financiar con recursos del Fondo de Ciencia, Tecnología e innovación debe estar ajustados al Plan y Acuerdo Estratégico Departamental de Ciencia, Tecnología e innovación de conformidad con lo establecido en el articulo 7 de la Ley 1753 de 2015 </t>
  </si>
  <si>
    <t>4.</t>
  </si>
  <si>
    <t>Certificado suscrito por el secretario de planeación en el cual conste que el plan de vida o plan de etnodesarrollo está en concordancia con el Plan Nacional de Desarrollo y con el Plan de desarrollo de las entidades territoriales, cuando aplique.</t>
  </si>
  <si>
    <t>5.</t>
  </si>
  <si>
    <t xml:space="preserve">b. </t>
  </si>
  <si>
    <t>7.</t>
  </si>
  <si>
    <t>8.</t>
  </si>
  <si>
    <t xml:space="preserve">Para proyectos que incluyan intervención u ocupación del suelo, Certificado de funcionario competente de la entidad territorial en la cual se va a ejecutar el  proyecto, en el que conste que no está localizado en zona que presente alto riesgo no mitigable y que está acorde con las normas establecidas en el respectivo Plan de Ordenamiento Territorial (POT) , Plan Básico de Ordenamiento Territorial (PBOT)  o  Esquema de Ordenamiento Territorial (EOT)  de conformidad con lo señalado en la normativa vigente </t>
  </si>
  <si>
    <t>9.</t>
  </si>
  <si>
    <t>Tratándose de proyectos de inversión cofinanciados con recursos del Presupuesto General de la Nación (PGN), carta de intención que soporte el monto de la cofinanciación registrado en la MGA suscrita por el Ordenador del gasto o quien haga sus veces en la respectiva entidad del orden nacional.</t>
  </si>
  <si>
    <t xml:space="preserve">Para el caso de los proyectos de inversión sujetos a convocatorias por parte de la Nación se debe presentar el documento que soporte la inscripción de la entidad territorial a la convocatoria, en el que se especifique el nombre el nombre de la convocatoria, fecha de la inscripción, nombre del proyecto y los datos de radicación. </t>
  </si>
  <si>
    <t>10.</t>
  </si>
  <si>
    <t xml:space="preserve">Para los proyectos que contemplen dentro de sus componentes la solicitud de reconocimiento de los costos de estructuración se deben presentar además los documentos previstos en el articulo 2.2.4.1.1.5.5 del Decreto 1082 de 2015 </t>
  </si>
  <si>
    <t xml:space="preserve">ARTICULO 4. Requisitos Generales </t>
  </si>
  <si>
    <t>ARTICULO 6. REQUISITOS GENERALES PARA PROYECTOS EN FASE III</t>
  </si>
  <si>
    <t>Diagnósticos, estudios y especificaciones técnicas, con los soportes debidamente firmados por profesional competente, y certificado en el cual conste que se cumplen las Normas Técnicas Colombianas (NTC) aplicables, así como las normas que establecen mecanismos de integración para las personas con movilidad reducida.</t>
  </si>
  <si>
    <t>Certificación que conste que cumple con las Normas Técnicas Colombianas (NTC) aplicables, así como las normas que establecen mecanismos de integración para personas con movilidad reducida.</t>
  </si>
  <si>
    <t>1.</t>
  </si>
  <si>
    <t>Certificado de Responsabilidad profesional responsable</t>
  </si>
  <si>
    <t xml:space="preserve">Copia tarjeta profesional </t>
  </si>
  <si>
    <t xml:space="preserve">2. </t>
  </si>
  <si>
    <t>Plano de localización del proyecto, de acuerdo con su naturaleza .</t>
  </si>
  <si>
    <t xml:space="preserve">3. </t>
  </si>
  <si>
    <t xml:space="preserve">6. </t>
  </si>
  <si>
    <t xml:space="preserve">Para la intervención en bienes muebles e inmuebles de interés cultural o arqueológico según corresponda: </t>
  </si>
  <si>
    <t>Copia del acto administrativo de la declaratoria del bien de interés cultural territorial en el marco de lo previsto en el articulo 5 de la ley 1185 de 2008.</t>
  </si>
  <si>
    <t xml:space="preserve">7. </t>
  </si>
  <si>
    <t>Cuando el proyecto se localice en un área protegida del ámbito Nacional o regional, autorización expedida por parte de la autoridad competente definida en el Decreto 1076 de 2015 así:</t>
  </si>
  <si>
    <t xml:space="preserve">a. </t>
  </si>
  <si>
    <t>Parques Nacionales Naturales: para áreas protegidas del Sistema de Parques Nacionales Naturales y para los Distritos Nacionales del Manejo integrado.</t>
  </si>
  <si>
    <t xml:space="preserve">10. </t>
  </si>
  <si>
    <t>11.</t>
  </si>
  <si>
    <t>Documento suscrito por la entidad que presenta el proyecto de inversión en el cual se señalen que licencias o permisos se requieren de acuerdo con la naturaleza del proyecto, su pertinencia, el tiempo estimado para su expedición, el valor estimado y la fuente de financiación.</t>
  </si>
  <si>
    <t>12.</t>
  </si>
  <si>
    <t xml:space="preserve">Licencia Ambiental </t>
  </si>
  <si>
    <t xml:space="preserve">Licencia de construcción </t>
  </si>
  <si>
    <t>Plan de manejo ambiental</t>
  </si>
  <si>
    <t xml:space="preserve">d. </t>
  </si>
  <si>
    <t>Permisos ambientales (tala de arboles, ocupación de cauce y otros )</t>
  </si>
  <si>
    <t xml:space="preserve">CAPITULO II REQUISITOS SECTORIALES PARA VIABILIZACIÓN </t>
  </si>
  <si>
    <t xml:space="preserve">1. </t>
  </si>
  <si>
    <t xml:space="preserve">Para el caso de las corporaciones autónomas regionales beneficiarias de los recursos del SGR, certificado suscrito por el jefe de la oficina de planeación o quien haga sus veces, donde conste que el proyecto de inversión se encuentra en concordancia con el plan de acción institucional aprobado por su consejo directivo </t>
  </si>
  <si>
    <t xml:space="preserve">DISEÑOS ARQUITECTONICOS </t>
  </si>
  <si>
    <t>Planos arquitectónicos (Planta general, fachadas, cortes, planos cimentación, planos de cubierta, planos sistemas contraincendios, planos instalaciones especiales, planos detalles   constructivos, planos de carpintería metálica y de madera</t>
  </si>
  <si>
    <t xml:space="preserve">Copia de la matricula del  profesional responsable </t>
  </si>
  <si>
    <t>j.</t>
  </si>
  <si>
    <t xml:space="preserve">Además de lo establecido en el Titulo II del presente acuerdo, se debe presentar lo siguiente: </t>
  </si>
  <si>
    <t xml:space="preserve">Proyecto formulado con la Metodología General para la formulación de proyectos del Sistema General de Regalías </t>
  </si>
  <si>
    <t>Ing. KATIANA GONZÁLEZ</t>
  </si>
  <si>
    <t xml:space="preserve">ESTUDIOS TÉCNICOS </t>
  </si>
  <si>
    <t xml:space="preserve">Nota 1: aportar los documentos con la firma de cada uno de los profesionales y funcionarios responsables.  </t>
  </si>
  <si>
    <t>Secretaria de la Oficina de Planeación Departamental (E).</t>
  </si>
  <si>
    <r>
      <rPr>
        <b/>
        <sz val="9"/>
        <rFont val="Arial"/>
        <family val="2"/>
      </rPr>
      <t>PRESUPUESTO:</t>
    </r>
    <r>
      <rPr>
        <sz val="9"/>
        <rFont val="Arial"/>
        <family val="2"/>
      </rPr>
      <t xml:space="preserve">  detallado con las  actividades necesarias para lograr los productos esperados que se financiarán en el proyecto de inversión presentado, acompañado del análisis de precios unitarios y del análisis de costos que justifique el precio de los servicios o productos relacionados en el presupuesto, cuando apliquen. El presupuesto debe ser actualizado al año en que se presenta el proyecto (Fecha, firmado por el profesional responsable)</t>
    </r>
  </si>
  <si>
    <r>
      <t xml:space="preserve">Levantamiento Topográfico </t>
    </r>
    <r>
      <rPr>
        <sz val="9"/>
        <rFont val="Arial"/>
        <family val="2"/>
      </rPr>
      <t xml:space="preserve">debe contener: Planimetría, Altimetría con cotas y perfiles de terreno, Cartera topográfica </t>
    </r>
  </si>
  <si>
    <r>
      <rPr>
        <b/>
        <sz val="9"/>
        <rFont val="Arial"/>
        <family val="2"/>
      </rPr>
      <t>Planos, cortes y detalles del Diseño Hidráulico:</t>
    </r>
    <r>
      <rPr>
        <sz val="9"/>
        <rFont val="Arial"/>
        <family val="2"/>
      </rPr>
      <t xml:space="preserve"> Plantas de tuberías de suministro de agua potable, planos de cortes, planos de detalles generales, planos de detalles de acometidas, planos de detalles y especificaciones de tanques, cuartos de bombas, sistemas hidroneumáticos</t>
    </r>
  </si>
  <si>
    <r>
      <t xml:space="preserve"> </t>
    </r>
    <r>
      <rPr>
        <b/>
        <sz val="9"/>
        <rFont val="Arial"/>
        <family val="2"/>
      </rPr>
      <t>Planos, cortes y detalles del Diseño Sanitario:</t>
    </r>
    <r>
      <rPr>
        <sz val="9"/>
        <rFont val="Arial"/>
        <family val="2"/>
      </rPr>
      <t xml:space="preserve"> planos de plantas de redes de tubería de aguas servidas, , calderas para agua caliente, plantas de tratamiento de aguas servidas , etc., planos de detalles y especificaciones de pozos sépticos, pozos de eyección, cajas de inspección, trampas de grasa, bombas eyectoras, etc., planos de red contra incendios, planos de detalles de red contra incendios.</t>
    </r>
  </si>
  <si>
    <t>Agricultura y Desarrollo Rural</t>
  </si>
  <si>
    <t>Ambiente y Desarrollo Sostenible</t>
  </si>
  <si>
    <t>Ciencia, Tecnología e Innovación</t>
  </si>
  <si>
    <t>Comercio, Industria y Turismo</t>
  </si>
  <si>
    <t>Cultura</t>
  </si>
  <si>
    <t>Deporte y Recreación</t>
  </si>
  <si>
    <t>Educación</t>
  </si>
  <si>
    <t>Inclusión Social y Reconciliación</t>
  </si>
  <si>
    <t>Justicia y del Derecho</t>
  </si>
  <si>
    <t>Minas y Energía</t>
  </si>
  <si>
    <t>Salud y Protección Social</t>
  </si>
  <si>
    <t>Tecnologías de la Información y las Comunicaciones</t>
  </si>
  <si>
    <t>Transporte</t>
  </si>
  <si>
    <t>Vivienda, Ciudad y Territorio</t>
  </si>
  <si>
    <t xml:space="preserve">ART 4 - VIABILIZACIÓN </t>
  </si>
  <si>
    <t>ART 6 - PROYECTOS EN FASE III</t>
  </si>
  <si>
    <t>ART 8 - Adicionales</t>
  </si>
  <si>
    <t>Anexo 6</t>
  </si>
  <si>
    <t>Requisitos sectoriales de viabilización</t>
  </si>
  <si>
    <t xml:space="preserve">I. </t>
  </si>
  <si>
    <t>II.</t>
  </si>
  <si>
    <t>Ing FABIAN DANGOND</t>
  </si>
  <si>
    <t>Si</t>
  </si>
  <si>
    <t>N/A</t>
  </si>
  <si>
    <t>Copia Planos Estructurales: Planta de cimentación con ejes, plantas estructurales, despiece de elementos,  plano de elementos no estructurales y detalles</t>
  </si>
  <si>
    <r>
      <t xml:space="preserve">En el caso que la interventoría contractual o las labores del apoyo a la supervisión a que se refieren el articulo 83 de la Ley 1474 de 2011 fueron financiados con recursos del Sistema General de Regalías, sus costos deberán incluirse como componente del proyecto y hacer parte del presupuesto presentado, de conformidad con el articulo 38 del Decreto 414 de 2013    
</t>
    </r>
    <r>
      <rPr>
        <b/>
        <sz val="9"/>
        <rFont val="Arial"/>
        <family val="2"/>
      </rPr>
      <t>PRESUPUESTO DE INTERVENTORÍA</t>
    </r>
    <r>
      <rPr>
        <sz val="9"/>
        <rFont val="Arial"/>
        <family val="2"/>
      </rPr>
      <t>, firmado por el profesional responsable, vigencia (fecha)</t>
    </r>
  </si>
  <si>
    <t>SI</t>
  </si>
  <si>
    <t>Obs</t>
  </si>
  <si>
    <t>* Carta de Concertación</t>
  </si>
  <si>
    <t>* Carta de Veedurías</t>
  </si>
  <si>
    <t>XIOMARA BARRIOS PEÑARANDA</t>
  </si>
  <si>
    <t>Profesional Especializado</t>
  </si>
  <si>
    <t xml:space="preserve">Fecha:     Día         Mes          Año             </t>
  </si>
  <si>
    <t>Requisitos de la Entidad Territorial</t>
  </si>
  <si>
    <t>Sí/No/N/A</t>
  </si>
  <si>
    <r>
      <rPr>
        <b/>
        <sz val="9"/>
        <rFont val="Arial"/>
        <family val="2"/>
      </rPr>
      <t>ARTICULO 6.</t>
    </r>
    <r>
      <rPr>
        <sz val="9"/>
        <rFont val="Arial"/>
        <family val="2"/>
      </rPr>
      <t xml:space="preserve"> REQUISITOS GENERALES PARA PROYECTOS EN FASE III</t>
    </r>
  </si>
  <si>
    <r>
      <rPr>
        <b/>
        <sz val="9"/>
        <rFont val="Arial"/>
        <family val="2"/>
      </rPr>
      <t xml:space="preserve">CAPITULO I. </t>
    </r>
    <r>
      <rPr>
        <sz val="9"/>
        <rFont val="Arial"/>
        <family val="2"/>
      </rPr>
      <t xml:space="preserve">REQUISITOS GENERALES PARA VIABILIZACIÓN </t>
    </r>
  </si>
  <si>
    <r>
      <rPr>
        <b/>
        <sz val="9"/>
        <rFont val="Arial"/>
        <family val="2"/>
      </rPr>
      <t xml:space="preserve">ARTICULO 4. </t>
    </r>
    <r>
      <rPr>
        <sz val="9"/>
        <rFont val="Arial"/>
        <family val="2"/>
      </rPr>
      <t xml:space="preserve">Requisitos Generales </t>
    </r>
  </si>
  <si>
    <t xml:space="preserve">Nombre Proyecto: </t>
  </si>
  <si>
    <r>
      <rPr>
        <b/>
        <sz val="9"/>
        <rFont val="Arial"/>
        <family val="2"/>
      </rPr>
      <t>CAPITULO II.</t>
    </r>
    <r>
      <rPr>
        <sz val="9"/>
        <rFont val="Arial"/>
        <family val="2"/>
      </rPr>
      <t xml:space="preserve"> REQUISITOS SECTORIALES PARA VIABILIZACIÓN </t>
    </r>
  </si>
  <si>
    <t>Nombre competo del programa o proyecto de inversión y código BPIN</t>
  </si>
  <si>
    <t>Entidad pública propuesta para ser ejecutora</t>
  </si>
  <si>
    <t xml:space="preserve">Certificación suscrito por la Secretaría de Planeación de la entidad territorial donde se va a ejecutar el programa o proyecto de inversión, en el que conste que el mismo se encuentra en concordancia con el Plan Nacional de Desarrollo territorial respectivo, señalando para este último, el programa al que contribuye. </t>
  </si>
  <si>
    <t>Certificado suscrito por la autoridad de la comunidad étnica debidamente registrada ante el ministerio del Interior en el que conste que el proyecto presentado está acorde con el plan de etnodesarrollo o plan de vida, cuando aplique.</t>
  </si>
  <si>
    <t xml:space="preserve">Se debe anexar además certificado de la entidad territorial en la cual conste que los precios unitarios corresponden al promedio de la región y que son los utilizados para el tipo de actividades contempladas en el proyecto , </t>
  </si>
  <si>
    <t xml:space="preserve">Análisis de Precios Unitarios, firmados por el profesional responsable y fecha </t>
  </si>
  <si>
    <t>Análisis de Precios Básicos, firmados por el profesional responsable y fecha</t>
  </si>
  <si>
    <t xml:space="preserve">Certificado suscrito por el representante legal de la Entidad que presenta el proyecto de inversión y de aquella donde se va ejecutar el mismo en el cual se indique que las  actividades  que se pretenden financiar con recursos del SGR no están siendo financiadas con otras fuentes ni han sido financiadas con otras fuentes de recursos. Para el caso de la culminación de proyectos ya iniciados, el certificado de que trata este numeral debe indicar que las actividades que se pretenden financiar con recursos del SGR no están siendo financiadas con otras fuentes. </t>
  </si>
  <si>
    <t>Especificaciones Técnicas, debidamente firmadas, y con cada uno de los ítems que hacen parte del presupuesto del proyecto</t>
  </si>
  <si>
    <t>Para el caso de los proyectos que contemplen componentes de infraestructura se deben incluir también los diseños, menorías y planos legibles que lo soportan técnica y financieramente, firmados por profesional competente con su respectiva matrícula profesional o acompañados  de un certificado del representante legal o jefe de planeación de la entidad territorial o quien haga sus veces, en la que conste que los documentos o planos originales se encuentran debidamente firmados.</t>
  </si>
  <si>
    <t xml:space="preserve">Estudio de Suelos, debe contener: Plano con ubicación de sondeos, Define parámetros sísmicos Aa, Av, Fa, y Fv, Suelo catalogado en perfil como A,B,C,D,E o F, el numero de sondeo corresponde con los requeridos en NSR-10, la profundidad de los sondeos corresponde a los requeridos a la NSR-10, especificar capacidad portante y/o módulo de reacción al suelo, presentar estrategias y/o perfil estratégico para cada uno de los sondeos, presentar ensayos de laboratorio con firma del laboratorista y/o responsable, presentar registro fotográfico que corresponda con el sitio de las exploraciones, incluir recomendaciones para cimentar, incluir recomendaciones para estructuras de contención, </t>
  </si>
  <si>
    <t>Copia de la matricula profesional del ingeniero eléctrico</t>
  </si>
  <si>
    <t xml:space="preserve"> Planos del Diseño Eléctrico, diseño del sistema contra descargas atmosféricas (si aplica), diagrama unifillar y cuadro de cargas. (Se deben presentar los planos  en una escala legible, en tamaño pliego o medio pliego de acuerdo a la escala requerida, indicando norte, cuadro de convenciones, cotas generales y parciales, ejes estructurales, niveles, nombres de espacios, área útil de cada espacio, proyecciones, especificaciones de materiales)</t>
  </si>
  <si>
    <t>Memorias de calculo e información técnica de  diseños  especiales  requerido.</t>
  </si>
  <si>
    <t xml:space="preserve">Documento técnico que soporte la información registrada en la MGA y contenga: planteamiento del problema, antecedentes, justificación, análisis de participantes, objetivos (general y específicos) cronograma de actividades y descripción de la alternativa seleccionada </t>
  </si>
  <si>
    <t>Copia del acto administrativo de autorización para la intervención expedida por el ministerio de cultura tratándose de proyectos de intervención en bienes de interés cultural del ámbito nacional, en el marco de lo previsto en el articulo 11 de la ley 1185 de 2008.</t>
  </si>
  <si>
    <t>Copia del acto administrativo de autorización de la entidad territorial que haya efectuado la declaratoria de bien de interés cultural territorial, en el marco de lo previsto en el articulo 5 de la ley 1185 de 2008.</t>
  </si>
  <si>
    <t>Copia del acto administrativo de autorización para la intervención expedida por el Instituto Colombiano de Antropología e Historia de acuerdo con el Plan de Manejo arqueológico, tratándose de proyectos de intervención al patrimonio arqueológico.</t>
  </si>
  <si>
    <t>Para proyectos dirigidos a generar o intervenir espacio público localizado en sectores urbanos de interés cultural del ámbito nacional, copia del acto administrativo de autorización para la intervención expedida por el Ministerio de Cultura, en el marco de lo previsto en el articulo 11 de la Ley 1185 de 2008</t>
  </si>
  <si>
    <t>Cuando se trate de proyectos de integración y desarrollo fronterizo, constancia del trámite de consulta previa expedida por el Ministerio de Relaciones Exteriores sobre la pertinencia del Proyecto, de conformidad con la ley 191 de 1995.</t>
  </si>
  <si>
    <t xml:space="preserve">Certificado de sostenibilidad del proyecto de inversión suscrito por el representante legal de la entidad donde se ejecutará el proyecto de acuerdo con su competencia, avalado por el operador de servicio. Cuando aplique, en el cual garantice la operación y funcionamiento de los bienes o servicios entregados con ingresos de naturaleza permanente. Cuando no proceda debe justificar por escrito esta circunstancia. </t>
  </si>
  <si>
    <t>Análisis de riesgos de desastres con el nivel de detalle acorde a la complejidad y naturaleza del proyecto, de conformidad con el articula 38 de la ley 1523 de 2012.</t>
  </si>
  <si>
    <t>En estos proyectos de inversión la obtención de las licencias y permisos debe ser el primer componente a ejecutar, lo cual debe reflejarse en el cronograma y en el presupuesto. En consecuencia, no se podrán ejecutar otros componentes hasta tanto no se cuente con la licencia o permiso respectiva, salvo cuando el proyecto de inversión incluya el componente de compra de predios y sobre estos recaiga la solicitud de licencia o permiso.</t>
  </si>
  <si>
    <r>
      <rPr>
        <b/>
        <sz val="9"/>
        <rFont val="Arial"/>
        <family val="2"/>
      </rPr>
      <t>Parágrafo</t>
    </r>
    <r>
      <rPr>
        <sz val="9"/>
        <rFont val="Arial"/>
        <family val="2"/>
      </rPr>
      <t>. En el evento en que las licencias o permisos no sean otorgados procederá la liberación de recursos en los términos del Acuerdo 37 de 2016.</t>
    </r>
  </si>
  <si>
    <t>Diagnósticos (resumen ejecutivo) Foliar las paginas de todo el proyecto.</t>
  </si>
  <si>
    <t>Pág.</t>
  </si>
  <si>
    <r>
      <rPr>
        <b/>
        <sz val="10"/>
        <rFont val="Arial"/>
        <family val="2"/>
      </rPr>
      <t>Nota 2</t>
    </r>
    <r>
      <rPr>
        <sz val="10"/>
        <rFont val="Arial"/>
        <family val="2"/>
      </rPr>
      <t xml:space="preserve">: Proyecto en que se requiera y dependiendo del uso para el cual está destinado, deben incluirse los requerimientos técnicos y tecnológicos de la localización del Puesto de Mando Unificado - PMU, en el cual se instalará todo el componente tecnológico requerido </t>
    </r>
  </si>
  <si>
    <r>
      <rPr>
        <b/>
        <sz val="9"/>
        <color theme="1"/>
        <rFont val="Arial"/>
        <family val="2"/>
      </rPr>
      <t>Articulo 8.</t>
    </r>
    <r>
      <rPr>
        <sz val="9"/>
        <color theme="1"/>
        <rFont val="Arial"/>
        <family val="2"/>
      </rPr>
      <t xml:space="preserve"> Requisitos generales adicionales para proyectos de inversión que incluyan como uno de sus componentes el trámite de licencias o permisos. Los proyectos de inversión en fase III podrán incluir como uno de sus componentes el pago de licencias o permisos con recursos del SGR.</t>
    </r>
  </si>
  <si>
    <t>Corporación autónoma regional o de desarrollo sostenible, de acuerdo con las competencias territoriales : para las reservas forestales protectoras nacionales o regionales; para los parques naturales regionales, para los Distritos Regionales de manejo integrado; para las áreas de recreación; y para los distritos de conservación de suelos.</t>
  </si>
  <si>
    <t>En el caso de los municipios y en aplicación del articulo 48 de la Ley 1551 de 2012, bastará que éstos acrediten la posesión del bien objeto de intervención y su destinación al uso público o la prestación de un servicio público.</t>
  </si>
  <si>
    <t>Certificado suscrito por los prestadores de servicios públicos domiciliarios en el cual conste que los predios cuentan con disponibilidad de servicios públicos, cuando aplique.</t>
  </si>
  <si>
    <r>
      <rPr>
        <b/>
        <sz val="10"/>
        <rFont val="Arial"/>
        <family val="2"/>
      </rPr>
      <t>Nota 1:</t>
    </r>
    <r>
      <rPr>
        <sz val="10"/>
        <rFont val="Arial"/>
        <family val="2"/>
      </rPr>
      <t xml:space="preserve"> aportar los documentos con la firma de cada uno de los profesionales y funcionarios responsables.  </t>
    </r>
  </si>
  <si>
    <t xml:space="preserve">Fecha de Revisión: </t>
  </si>
  <si>
    <t xml:space="preserve">Fecha:     Día         Mes          Año      </t>
  </si>
  <si>
    <t>ANEXO 5</t>
  </si>
  <si>
    <t>Además de lo establecido en el Título II del presente acuerdo, se debe presentar lo siguiente:</t>
  </si>
  <si>
    <t>Proyectos de construcción de bibliotecas públicas</t>
  </si>
  <si>
    <t>Copia del acto administrativo de constitución de la biblioteca señalado en el artículo 15 de la Ley 1379 de 2010.</t>
  </si>
  <si>
    <t xml:space="preserve"> Acta de compromiso suscrita por el representante legal de la entidad territorial en la cual se compromete a que la persona que dirija y administre la biblioteca pública cumpla con el perfil definido en el artículo 16 de la Ley 1379 de 2010.</t>
  </si>
  <si>
    <t xml:space="preserve"> Proyectos de ampliación, adecuación, mejoramiento o rehabilitación de bibliotecas públicas</t>
  </si>
  <si>
    <t>Certificado suscrito por el representante legal de la entidad territorial en el que conste que quien dirige y administra la biblioteca pública cumple con el perfil definido en el artículo 16 de la Ley 1379 de 2010.</t>
  </si>
  <si>
    <t>Certificado suscrito por el representante legal de la entidad territorial en el que conste que la biblioteca está inscrita en la Red Nacional de Bibliotecas Públicas y garantizará el adecuado manejo de los libros para su conservación y actualización, de conformidad con la Ley 1379 de 2010.</t>
  </si>
  <si>
    <t xml:space="preserve"> Para proyectos que incluyan dentro de sus componentes la adecuación de salas de lectura infantil para niños de 0 a 5 años, documento con la descripción del proyecto o de los programas de fomento de lectura dirigidos a la primera infancia.</t>
  </si>
  <si>
    <t xml:space="preserve">III. </t>
  </si>
  <si>
    <t>Proyectos de construcción de nuevas escuelas de música, danza, formación artística, y artes y oficios</t>
  </si>
  <si>
    <t>Copia del acto administrativo mediante el cual se crea la escuela.</t>
  </si>
  <si>
    <t>Recibió:                                                               Firma:</t>
  </si>
  <si>
    <r>
      <rPr>
        <b/>
        <sz val="11"/>
        <rFont val="Arial"/>
        <family val="2"/>
      </rPr>
      <t xml:space="preserve">                                PLANEACION DEL DESARROLLO</t>
    </r>
    <r>
      <rPr>
        <sz val="11"/>
        <rFont val="Arial"/>
        <family val="2"/>
      </rPr>
      <t xml:space="preserve">
                             Formato de verificación de requisitos FASE III ACUERDO 
                                 No.</t>
    </r>
    <r>
      <rPr>
        <b/>
        <sz val="11"/>
        <rFont val="Arial"/>
        <family val="2"/>
      </rPr>
      <t xml:space="preserve"> 038 </t>
    </r>
    <r>
      <rPr>
        <sz val="11"/>
        <rFont val="Arial"/>
        <family val="2"/>
      </rPr>
      <t>Del  7 de Junio de 2016</t>
    </r>
  </si>
  <si>
    <t xml:space="preserve">                GC-FPE-074
                Versión: 1
                Fecha_ 23-01-2017
                Página 1 de 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</si>
</sst>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quot;$&quot;* #,##0.00_-;\-&quot;$&quot;* #,##0.00_-;_-&quot;$&quot;* &quot;-&quot;??_-;_-@_-"/>
    <numFmt numFmtId="165" formatCode="_-* #,##0.00\ _€_-;\-* #,##0.00\ _€_-;_-* &quot;-&quot;??\ _€_-;_-@_-"/>
  </numFmts>
  <fonts count="27" x14ac:knownFonts="1">
    <font>
      <sz val="11"/>
      <color theme="1"/>
      <name val="Calibri"/>
      <family val="2"/>
      <scheme val="minor"/>
    </font>
    <font>
      <sz val="10"/>
      <name val="Arial"/>
      <family val="2"/>
    </font>
    <font>
      <sz val="11"/>
      <color indexed="8"/>
      <name val="Calibri"/>
      <family val="2"/>
    </font>
    <font>
      <sz val="11"/>
      <color theme="1"/>
      <name val="Calibri"/>
      <family val="2"/>
      <scheme val="minor"/>
    </font>
    <font>
      <sz val="11"/>
      <name val="Arial"/>
      <family val="2"/>
    </font>
    <font>
      <b/>
      <sz val="11"/>
      <name val="Arial"/>
      <family val="2"/>
    </font>
    <font>
      <b/>
      <sz val="8"/>
      <name val="Arial"/>
      <family val="2"/>
    </font>
    <font>
      <sz val="8"/>
      <name val="Arial"/>
      <family val="2"/>
    </font>
    <font>
      <sz val="11"/>
      <name val="Calibri"/>
      <family val="2"/>
    </font>
    <font>
      <sz val="9"/>
      <name val="Calibri"/>
      <family val="2"/>
    </font>
    <font>
      <b/>
      <sz val="9"/>
      <name val="Calibri"/>
      <family val="2"/>
    </font>
    <font>
      <b/>
      <sz val="9"/>
      <name val="Arial"/>
      <family val="2"/>
    </font>
    <font>
      <sz val="9"/>
      <name val="Arial"/>
      <family val="2"/>
    </font>
    <font>
      <b/>
      <u/>
      <sz val="9"/>
      <name val="Arial"/>
      <family val="2"/>
    </font>
    <font>
      <sz val="8"/>
      <color theme="0"/>
      <name val="Calibri"/>
      <family val="2"/>
    </font>
    <font>
      <b/>
      <sz val="9"/>
      <color theme="1"/>
      <name val="Arial"/>
      <family val="2"/>
    </font>
    <font>
      <sz val="9"/>
      <color theme="1"/>
      <name val="Arial"/>
      <family val="2"/>
    </font>
    <font>
      <sz val="9"/>
      <color theme="0"/>
      <name val="Calibri"/>
      <family val="2"/>
    </font>
    <font>
      <b/>
      <sz val="10"/>
      <name val="Arial"/>
      <family val="2"/>
    </font>
    <font>
      <sz val="9"/>
      <color theme="0"/>
      <name val="Arial"/>
      <family val="2"/>
    </font>
    <font>
      <b/>
      <sz val="9"/>
      <color theme="0"/>
      <name val="Arial"/>
      <family val="2"/>
    </font>
    <font>
      <b/>
      <sz val="10"/>
      <color theme="0"/>
      <name val="Arial"/>
      <family val="2"/>
    </font>
    <font>
      <sz val="9"/>
      <color theme="0" tint="-0.249977111117893"/>
      <name val="Arial"/>
      <family val="2"/>
    </font>
    <font>
      <sz val="12"/>
      <name val="Arial"/>
      <family val="2"/>
    </font>
    <font>
      <b/>
      <sz val="8"/>
      <color theme="0"/>
      <name val="Arial"/>
      <family val="2"/>
    </font>
    <font>
      <sz val="11"/>
      <color theme="1"/>
      <name val="Arial"/>
      <family val="2"/>
    </font>
    <font>
      <b/>
      <sz val="14"/>
      <color theme="1"/>
      <name val="Arial"/>
      <family val="2"/>
    </font>
  </fonts>
  <fills count="8">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theme="6" tint="0.39997558519241921"/>
        <bgColor indexed="64"/>
      </patternFill>
    </fill>
    <fill>
      <patternFill patternType="solid">
        <fgColor rgb="FF0070C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4">
    <xf numFmtId="0" fontId="0" fillId="0" borderId="0"/>
    <xf numFmtId="165" fontId="2" fillId="0" borderId="0" applyFont="0" applyFill="0" applyBorder="0" applyAlignment="0" applyProtection="0"/>
    <xf numFmtId="43" fontId="3" fillId="0" borderId="0" applyFont="0" applyFill="0" applyBorder="0" applyAlignment="0" applyProtection="0"/>
    <xf numFmtId="0" fontId="1" fillId="0" borderId="0"/>
  </cellStyleXfs>
  <cellXfs count="325">
    <xf numFmtId="0" fontId="0" fillId="0" borderId="0" xfId="0"/>
    <xf numFmtId="0" fontId="8" fillId="0" borderId="0" xfId="0" applyFont="1" applyAlignment="1">
      <alignment vertical="center"/>
    </xf>
    <xf numFmtId="0" fontId="8" fillId="0" borderId="0" xfId="0" applyFont="1" applyFill="1" applyAlignment="1">
      <alignment vertical="center"/>
    </xf>
    <xf numFmtId="165" fontId="8" fillId="0" borderId="0" xfId="1" applyFont="1" applyAlignment="1">
      <alignment vertical="center"/>
    </xf>
    <xf numFmtId="0" fontId="5" fillId="3" borderId="0" xfId="0" applyFont="1" applyFill="1" applyBorder="1" applyAlignment="1">
      <alignment vertical="center"/>
    </xf>
    <xf numFmtId="0" fontId="8" fillId="3" borderId="0" xfId="0" applyFont="1" applyFill="1" applyAlignment="1">
      <alignment vertical="center"/>
    </xf>
    <xf numFmtId="0" fontId="8" fillId="3" borderId="0" xfId="0" applyFont="1" applyFill="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9" fillId="0" borderId="3" xfId="0" applyFont="1" applyBorder="1" applyAlignment="1">
      <alignment vertical="center"/>
    </xf>
    <xf numFmtId="0" fontId="9" fillId="0" borderId="4" xfId="0" applyFont="1" applyBorder="1" applyAlignment="1">
      <alignment horizontal="center" vertical="center"/>
    </xf>
    <xf numFmtId="0" fontId="9" fillId="0" borderId="6" xfId="0" applyFont="1" applyBorder="1" applyAlignment="1">
      <alignment vertical="center"/>
    </xf>
    <xf numFmtId="0" fontId="9" fillId="0" borderId="0" xfId="0" applyFont="1" applyBorder="1" applyAlignment="1">
      <alignment horizontal="center" vertical="center"/>
    </xf>
    <xf numFmtId="0" fontId="11" fillId="2" borderId="1" xfId="0" applyFont="1" applyFill="1" applyBorder="1" applyAlignment="1">
      <alignment horizontal="center" vertical="center"/>
    </xf>
    <xf numFmtId="0" fontId="12" fillId="0" borderId="1" xfId="0" applyFont="1" applyBorder="1" applyAlignment="1">
      <alignment horizontal="justify" vertical="center"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center" vertical="center"/>
    </xf>
    <xf numFmtId="0" fontId="12" fillId="0" borderId="1" xfId="0" applyFont="1" applyBorder="1" applyAlignment="1">
      <alignment horizontal="left" vertical="center" wrapText="1"/>
    </xf>
    <xf numFmtId="0" fontId="11" fillId="0" borderId="1" xfId="2" applyNumberFormat="1" applyFont="1" applyBorder="1" applyAlignment="1">
      <alignment horizontal="left" vertical="center" wrapText="1"/>
    </xf>
    <xf numFmtId="0" fontId="12" fillId="0" borderId="1" xfId="2" applyNumberFormat="1" applyFont="1" applyBorder="1" applyAlignment="1">
      <alignment horizontal="left" vertical="center" wrapText="1"/>
    </xf>
    <xf numFmtId="0" fontId="12" fillId="3" borderId="1" xfId="2" applyNumberFormat="1" applyFont="1" applyFill="1" applyBorder="1" applyAlignment="1">
      <alignment horizontal="left" vertical="center" wrapText="1"/>
    </xf>
    <xf numFmtId="0" fontId="11" fillId="3"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1" fillId="0" borderId="0" xfId="0" applyFont="1" applyBorder="1" applyAlignment="1">
      <alignment horizontal="center" vertical="center"/>
    </xf>
    <xf numFmtId="0" fontId="12" fillId="0" borderId="1" xfId="0" applyFont="1" applyBorder="1" applyAlignment="1">
      <alignment horizontal="left" vertical="top" wrapText="1"/>
    </xf>
    <xf numFmtId="0" fontId="12" fillId="0" borderId="1" xfId="0" applyFont="1" applyFill="1" applyBorder="1" applyAlignment="1">
      <alignment vertical="top" wrapText="1"/>
    </xf>
    <xf numFmtId="0" fontId="12" fillId="0" borderId="1" xfId="0" applyFont="1" applyFill="1" applyBorder="1" applyAlignment="1">
      <alignment horizontal="left" vertical="top" wrapText="1"/>
    </xf>
    <xf numFmtId="0" fontId="12" fillId="3" borderId="1" xfId="0" applyFont="1" applyFill="1" applyBorder="1" applyAlignment="1">
      <alignment horizontal="left" vertical="top" wrapText="1"/>
    </xf>
    <xf numFmtId="0" fontId="12" fillId="0" borderId="1" xfId="2" applyNumberFormat="1" applyFont="1" applyBorder="1" applyAlignment="1">
      <alignment horizontal="left" vertical="top" wrapText="1"/>
    </xf>
    <xf numFmtId="0" fontId="12" fillId="0" borderId="2" xfId="0" applyFont="1" applyBorder="1" applyAlignment="1">
      <alignment horizontal="left" vertical="top" wrapText="1"/>
    </xf>
    <xf numFmtId="0" fontId="12" fillId="3" borderId="1" xfId="0" applyFont="1" applyFill="1" applyBorder="1" applyAlignment="1">
      <alignment vertical="top" wrapText="1"/>
    </xf>
    <xf numFmtId="0" fontId="12" fillId="0" borderId="1" xfId="0" applyFont="1" applyBorder="1" applyAlignment="1">
      <alignment horizontal="justify" vertical="top" wrapTex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0" fillId="0" borderId="7"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1" xfId="0" applyFont="1" applyBorder="1" applyAlignment="1">
      <alignment horizontal="center" vertical="center"/>
    </xf>
    <xf numFmtId="0" fontId="9" fillId="0" borderId="11" xfId="0" applyFont="1" applyBorder="1" applyAlignment="1">
      <alignment horizontal="center" vertical="center"/>
    </xf>
    <xf numFmtId="0" fontId="12" fillId="3" borderId="11"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Border="1" applyAlignment="1">
      <alignment horizontal="center" vertical="center" wrapText="1"/>
    </xf>
    <xf numFmtId="0" fontId="12" fillId="0" borderId="13" xfId="0" applyFont="1" applyBorder="1" applyAlignment="1">
      <alignment horizontal="center"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2" fillId="3" borderId="1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12" fillId="3" borderId="1" xfId="0" applyFont="1" applyFill="1" applyBorder="1" applyAlignment="1">
      <alignment horizontal="center" vertical="center" wrapText="1"/>
    </xf>
    <xf numFmtId="0" fontId="11" fillId="0" borderId="11" xfId="0" applyFont="1" applyBorder="1" applyAlignment="1">
      <alignment horizontal="center" vertical="center"/>
    </xf>
    <xf numFmtId="0" fontId="11" fillId="0" borderId="1" xfId="0" applyFont="1" applyBorder="1" applyAlignment="1">
      <alignment horizontal="left" vertical="center" wrapText="1"/>
    </xf>
    <xf numFmtId="0" fontId="11" fillId="0" borderId="11" xfId="0" applyFont="1" applyFill="1" applyBorder="1" applyAlignment="1">
      <alignment horizontal="center" vertical="center"/>
    </xf>
    <xf numFmtId="0" fontId="11" fillId="3" borderId="11" xfId="0" applyFont="1" applyFill="1" applyBorder="1" applyAlignment="1">
      <alignment horizontal="center" vertical="center"/>
    </xf>
    <xf numFmtId="0" fontId="11" fillId="0" borderId="12" xfId="0" applyFont="1" applyFill="1" applyBorder="1" applyAlignment="1">
      <alignment horizontal="left" vertical="top" wrapText="1"/>
    </xf>
    <xf numFmtId="0" fontId="11" fillId="6" borderId="11"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12" xfId="0" applyFont="1" applyBorder="1" applyAlignment="1">
      <alignment horizontal="center" vertical="center"/>
    </xf>
    <xf numFmtId="0" fontId="5" fillId="2" borderId="1" xfId="0" applyFont="1" applyFill="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 xfId="0" applyFont="1" applyBorder="1" applyAlignment="1">
      <alignment horizontal="center" vertical="center"/>
    </xf>
    <xf numFmtId="0" fontId="12" fillId="0" borderId="12" xfId="0" applyFont="1" applyBorder="1" applyAlignment="1">
      <alignment horizontal="left" vertical="center" wrapText="1"/>
    </xf>
    <xf numFmtId="0" fontId="11" fillId="6" borderId="12" xfId="0" applyFont="1" applyFill="1" applyBorder="1" applyAlignment="1">
      <alignment horizontal="center" vertical="center" wrapText="1"/>
    </xf>
    <xf numFmtId="0" fontId="11" fillId="0" borderId="12" xfId="0" applyFont="1" applyFill="1" applyBorder="1" applyAlignment="1">
      <alignment horizontal="left" vertical="top" wrapText="1"/>
    </xf>
    <xf numFmtId="0" fontId="11" fillId="0" borderId="12" xfId="0" applyFont="1" applyBorder="1" applyAlignment="1">
      <alignment horizontal="left" vertical="center" wrapText="1"/>
    </xf>
    <xf numFmtId="0" fontId="10" fillId="0" borderId="0" xfId="0" applyFont="1" applyBorder="1" applyAlignment="1">
      <alignment horizontal="center" vertical="center"/>
    </xf>
    <xf numFmtId="0" fontId="8" fillId="0" borderId="9" xfId="0" applyFont="1" applyBorder="1" applyAlignment="1">
      <alignment horizontal="center" vertical="center"/>
    </xf>
    <xf numFmtId="0" fontId="6" fillId="2" borderId="1" xfId="0" applyFont="1" applyFill="1" applyBorder="1" applyAlignment="1">
      <alignment horizontal="center" vertical="center" wrapText="1"/>
    </xf>
    <xf numFmtId="0" fontId="6" fillId="3" borderId="1" xfId="0" applyFont="1" applyFill="1" applyBorder="1" applyAlignment="1">
      <alignment horizontal="left" vertical="center"/>
    </xf>
    <xf numFmtId="0" fontId="6" fillId="0" borderId="1" xfId="0" applyFont="1" applyBorder="1" applyAlignment="1">
      <alignment horizontal="lef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 xfId="0" applyFont="1" applyBorder="1" applyAlignment="1">
      <alignment horizontal="center" vertical="center"/>
    </xf>
    <xf numFmtId="0" fontId="6" fillId="3" borderId="1" xfId="0" applyFont="1" applyFill="1" applyBorder="1" applyAlignment="1">
      <alignment horizontal="left" vertical="top"/>
    </xf>
    <xf numFmtId="0" fontId="6" fillId="3" borderId="1" xfId="0" applyFont="1" applyFill="1" applyBorder="1" applyAlignment="1">
      <alignment horizontal="center" vertical="center"/>
    </xf>
    <xf numFmtId="0" fontId="6" fillId="0" borderId="1" xfId="0" applyFont="1" applyBorder="1" applyAlignment="1">
      <alignment horizontal="left" vertical="top"/>
    </xf>
    <xf numFmtId="0" fontId="6" fillId="0" borderId="1"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11" fillId="2" borderId="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3" fillId="0" borderId="13" xfId="0" applyFont="1" applyBorder="1" applyAlignment="1">
      <alignment horizontal="center" vertical="center"/>
    </xf>
    <xf numFmtId="0" fontId="11" fillId="0" borderId="11" xfId="0" applyFont="1" applyFill="1" applyBorder="1" applyAlignment="1">
      <alignment vertical="top" wrapText="1"/>
    </xf>
    <xf numFmtId="0" fontId="22" fillId="4" borderId="1" xfId="0" applyFont="1" applyFill="1" applyBorder="1" applyAlignment="1">
      <alignment horizontal="center" vertical="center" wrapText="1"/>
    </xf>
    <xf numFmtId="0" fontId="1" fillId="3" borderId="13" xfId="0" applyFont="1" applyFill="1" applyBorder="1" applyAlignment="1">
      <alignment vertical="top" wrapText="1"/>
    </xf>
    <xf numFmtId="0" fontId="12" fillId="0" borderId="1" xfId="0" applyFont="1" applyBorder="1" applyAlignment="1">
      <alignment vertical="center" wrapText="1"/>
    </xf>
    <xf numFmtId="0" fontId="11" fillId="0" borderId="1" xfId="0" applyFont="1" applyBorder="1" applyAlignment="1">
      <alignment vertical="center" wrapText="1"/>
    </xf>
    <xf numFmtId="0" fontId="12" fillId="0" borderId="11" xfId="0" applyFont="1" applyBorder="1" applyAlignment="1">
      <alignment vertical="center" wrapText="1"/>
    </xf>
    <xf numFmtId="0" fontId="11" fillId="0" borderId="13" xfId="0" applyFont="1" applyBorder="1" applyAlignment="1">
      <alignment vertical="top" wrapText="1"/>
    </xf>
    <xf numFmtId="0" fontId="11" fillId="0" borderId="11" xfId="0" applyFont="1" applyFill="1" applyBorder="1" applyAlignment="1">
      <alignment vertical="center" wrapText="1"/>
    </xf>
    <xf numFmtId="0" fontId="5" fillId="0" borderId="1" xfId="0" applyFont="1" applyBorder="1" applyAlignment="1">
      <alignment horizontal="center" vertical="center"/>
    </xf>
    <xf numFmtId="0" fontId="20" fillId="3" borderId="1" xfId="0" applyFont="1" applyFill="1" applyBorder="1" applyAlignment="1" applyProtection="1">
      <alignment horizontal="center" vertical="center" wrapText="1"/>
      <protection hidden="1"/>
    </xf>
    <xf numFmtId="0" fontId="12" fillId="0" borderId="1" xfId="0" applyFont="1" applyBorder="1" applyAlignment="1">
      <alignment vertical="center"/>
    </xf>
    <xf numFmtId="0" fontId="1" fillId="0" borderId="13" xfId="0" applyFont="1" applyBorder="1" applyAlignment="1">
      <alignment vertical="top" wrapText="1"/>
    </xf>
    <xf numFmtId="0" fontId="1" fillId="0" borderId="1" xfId="0" applyFont="1" applyBorder="1" applyAlignment="1">
      <alignment vertical="top" wrapText="1"/>
    </xf>
    <xf numFmtId="0" fontId="18" fillId="0" borderId="13" xfId="0" applyFont="1" applyBorder="1" applyAlignment="1">
      <alignment vertical="top" wrapText="1"/>
    </xf>
    <xf numFmtId="0" fontId="11" fillId="0" borderId="1" xfId="0" applyFont="1" applyBorder="1" applyAlignment="1">
      <alignment vertical="top" wrapText="1"/>
    </xf>
    <xf numFmtId="0" fontId="12" fillId="0" borderId="1" xfId="0" applyFont="1" applyBorder="1" applyAlignment="1">
      <alignment vertical="top" wrapText="1"/>
    </xf>
    <xf numFmtId="0" fontId="12" fillId="0" borderId="13" xfId="0" applyFont="1" applyBorder="1" applyAlignment="1">
      <alignment vertical="top" wrapText="1"/>
    </xf>
    <xf numFmtId="0" fontId="11" fillId="3" borderId="13" xfId="0" applyFont="1" applyFill="1" applyBorder="1" applyAlignment="1">
      <alignment vertical="top" wrapText="1"/>
    </xf>
    <xf numFmtId="0" fontId="12" fillId="3" borderId="13" xfId="0" applyFont="1" applyFill="1" applyBorder="1" applyAlignment="1">
      <alignment vertical="top" wrapText="1"/>
    </xf>
    <xf numFmtId="0" fontId="12" fillId="0" borderId="13" xfId="0" applyFont="1" applyFill="1" applyBorder="1" applyAlignment="1">
      <alignment vertical="top" wrapText="1"/>
    </xf>
    <xf numFmtId="0" fontId="11" fillId="0" borderId="13" xfId="0" applyFont="1" applyFill="1" applyBorder="1" applyAlignment="1">
      <alignment vertical="top" wrapText="1"/>
    </xf>
    <xf numFmtId="0" fontId="13" fillId="0" borderId="1" xfId="0" applyFont="1" applyBorder="1" applyAlignment="1">
      <alignment vertical="top" wrapText="1"/>
    </xf>
    <xf numFmtId="0" fontId="12" fillId="3" borderId="1" xfId="0" applyFont="1" applyFill="1" applyBorder="1" applyAlignment="1">
      <alignment vertical="center" wrapText="1"/>
    </xf>
    <xf numFmtId="0" fontId="12" fillId="0" borderId="1" xfId="0" applyFont="1" applyFill="1" applyBorder="1" applyAlignment="1">
      <alignment vertical="center" wrapText="1"/>
    </xf>
    <xf numFmtId="0" fontId="12" fillId="0" borderId="2" xfId="0" applyFont="1" applyBorder="1" applyAlignment="1">
      <alignment vertical="center" wrapText="1"/>
    </xf>
    <xf numFmtId="0" fontId="11" fillId="3" borderId="1" xfId="0" applyFont="1" applyFill="1" applyBorder="1" applyAlignment="1">
      <alignment vertical="center" wrapText="1"/>
    </xf>
    <xf numFmtId="0" fontId="11" fillId="0" borderId="1" xfId="2" applyNumberFormat="1" applyFont="1" applyBorder="1" applyAlignment="1">
      <alignment vertical="center" wrapText="1"/>
    </xf>
    <xf numFmtId="0" fontId="12" fillId="0" borderId="1" xfId="2" applyNumberFormat="1" applyFont="1" applyBorder="1" applyAlignment="1">
      <alignment vertical="center" wrapText="1"/>
    </xf>
    <xf numFmtId="0" fontId="12" fillId="3" borderId="1" xfId="2" applyNumberFormat="1" applyFont="1" applyFill="1" applyBorder="1" applyAlignment="1">
      <alignment vertical="center" wrapText="1"/>
    </xf>
    <xf numFmtId="0" fontId="22" fillId="4"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hidden="1"/>
    </xf>
    <xf numFmtId="0" fontId="12" fillId="0" borderId="12" xfId="0" applyFont="1" applyBorder="1" applyAlignment="1" applyProtection="1">
      <alignment horizontal="center" vertical="center" wrapText="1"/>
      <protection locked="0"/>
    </xf>
    <xf numFmtId="0" fontId="19" fillId="3" borderId="12" xfId="0" applyFont="1" applyFill="1" applyBorder="1" applyAlignment="1" applyProtection="1">
      <alignment horizontal="center" vertical="center" wrapText="1"/>
      <protection locked="0" hidden="1"/>
    </xf>
    <xf numFmtId="0" fontId="20" fillId="3" borderId="12" xfId="0" applyFont="1" applyFill="1" applyBorder="1" applyAlignment="1" applyProtection="1">
      <alignment horizontal="center" vertical="center" wrapText="1"/>
      <protection locked="0" hidden="1"/>
    </xf>
    <xf numFmtId="0" fontId="6" fillId="0" borderId="13" xfId="0" applyFont="1" applyBorder="1" applyAlignment="1" applyProtection="1">
      <alignment horizontal="left" vertical="center" wrapText="1"/>
      <protection locked="0"/>
    </xf>
    <xf numFmtId="0" fontId="21" fillId="0" borderId="1" xfId="0" applyFont="1" applyBorder="1" applyAlignment="1" applyProtection="1">
      <alignment horizontal="center" vertical="center" wrapText="1"/>
      <protection locked="0" hidden="1"/>
    </xf>
    <xf numFmtId="0" fontId="7" fillId="0" borderId="1"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19" fillId="3" borderId="1" xfId="0" applyFont="1" applyFill="1" applyBorder="1" applyAlignment="1" applyProtection="1">
      <alignment horizontal="center" vertical="center" wrapText="1"/>
      <protection locked="0" hidden="1"/>
    </xf>
    <xf numFmtId="0" fontId="15" fillId="3" borderId="1" xfId="0" applyFont="1" applyFill="1" applyBorder="1" applyAlignment="1" applyProtection="1">
      <alignment horizontal="center" vertical="center" wrapText="1"/>
      <protection locked="0" hidden="1"/>
    </xf>
    <xf numFmtId="0" fontId="11" fillId="3" borderId="1" xfId="0" applyFont="1" applyFill="1" applyBorder="1" applyAlignment="1" applyProtection="1">
      <alignment vertical="top"/>
      <protection locked="0"/>
    </xf>
    <xf numFmtId="0" fontId="16" fillId="0" borderId="0" xfId="0" applyFont="1" applyAlignment="1">
      <alignment horizontal="center" vertical="center"/>
    </xf>
    <xf numFmtId="0" fontId="16" fillId="0" borderId="0" xfId="0" applyFont="1"/>
    <xf numFmtId="0" fontId="25" fillId="0" borderId="3" xfId="0" applyFont="1" applyBorder="1" applyAlignment="1">
      <alignment horizontal="center" vertical="center"/>
    </xf>
    <xf numFmtId="0" fontId="25" fillId="0" borderId="8"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2" xfId="0" applyFont="1" applyBorder="1" applyAlignment="1">
      <alignment horizontal="center" vertical="center"/>
    </xf>
    <xf numFmtId="0" fontId="12" fillId="0" borderId="0" xfId="0" applyFont="1" applyAlignment="1" applyProtection="1">
      <alignment horizontal="left" vertical="top"/>
      <protection locked="0"/>
    </xf>
    <xf numFmtId="0" fontId="12" fillId="0" borderId="0" xfId="0" applyFont="1" applyAlignment="1" applyProtection="1">
      <alignment vertical="center"/>
      <protection locked="0"/>
    </xf>
    <xf numFmtId="0" fontId="4" fillId="0" borderId="0" xfId="0" applyFont="1" applyAlignment="1" applyProtection="1">
      <alignment vertical="center"/>
      <protection locked="0"/>
    </xf>
    <xf numFmtId="0" fontId="12"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7" fillId="3" borderId="14" xfId="0" applyFont="1" applyFill="1" applyBorder="1" applyAlignment="1" applyProtection="1">
      <alignment horizontal="left" vertical="center" wrapText="1"/>
      <protection locked="0"/>
    </xf>
    <xf numFmtId="0" fontId="6" fillId="3" borderId="14" xfId="0" applyFont="1" applyFill="1" applyBorder="1" applyAlignment="1" applyProtection="1">
      <alignment horizontal="center" vertical="center"/>
      <protection locked="0"/>
    </xf>
    <xf numFmtId="0" fontId="12" fillId="0" borderId="12" xfId="0" applyFont="1" applyBorder="1" applyAlignment="1" applyProtection="1">
      <alignment vertical="center" wrapText="1"/>
      <protection locked="0"/>
    </xf>
    <xf numFmtId="0" fontId="12" fillId="0" borderId="12" xfId="0" applyFont="1" applyBorder="1" applyAlignment="1" applyProtection="1">
      <alignment horizontal="left" vertical="center" wrapText="1"/>
      <protection locked="0"/>
    </xf>
    <xf numFmtId="0" fontId="12" fillId="0" borderId="0" xfId="0" applyFont="1" applyAlignment="1">
      <alignment horizontal="left" vertical="top"/>
    </xf>
    <xf numFmtId="0" fontId="12" fillId="0" borderId="0" xfId="0" applyFont="1" applyAlignment="1">
      <alignment vertical="center"/>
    </xf>
    <xf numFmtId="0" fontId="4" fillId="0" borderId="0" xfId="0" applyFont="1" applyAlignment="1">
      <alignment vertical="center"/>
    </xf>
    <xf numFmtId="0" fontId="12" fillId="0" borderId="0" xfId="0" applyFont="1" applyAlignment="1">
      <alignment vertical="center" wrapText="1"/>
    </xf>
    <xf numFmtId="0" fontId="12" fillId="3" borderId="0" xfId="0" applyFont="1" applyFill="1" applyAlignment="1">
      <alignment horizontal="left" vertical="top"/>
    </xf>
    <xf numFmtId="0" fontId="12" fillId="3" borderId="0" xfId="0" applyFont="1" applyFill="1" applyAlignment="1">
      <alignment vertical="center"/>
    </xf>
    <xf numFmtId="0" fontId="4" fillId="3" borderId="0" xfId="0" applyFont="1" applyFill="1" applyAlignment="1">
      <alignment vertical="center"/>
    </xf>
    <xf numFmtId="0" fontId="11" fillId="0" borderId="0" xfId="0" applyFont="1" applyAlignment="1">
      <alignment vertical="center"/>
    </xf>
    <xf numFmtId="0" fontId="12" fillId="0" borderId="0" xfId="0" applyFont="1" applyFill="1" applyAlignment="1">
      <alignment horizontal="left" vertical="top"/>
    </xf>
    <xf numFmtId="0" fontId="12" fillId="0" borderId="0" xfId="0" applyFont="1" applyFill="1" applyAlignment="1">
      <alignment vertical="center"/>
    </xf>
    <xf numFmtId="0" fontId="4" fillId="0" borderId="0" xfId="0" applyFont="1" applyFill="1" applyAlignment="1">
      <alignment vertical="center"/>
    </xf>
    <xf numFmtId="0" fontId="24" fillId="3" borderId="0" xfId="0" applyFont="1" applyFill="1" applyBorder="1" applyAlignment="1" applyProtection="1">
      <alignment vertical="center" wrapText="1"/>
      <protection locked="0"/>
    </xf>
    <xf numFmtId="0" fontId="23" fillId="0" borderId="1" xfId="0" applyFont="1" applyBorder="1" applyAlignment="1" applyProtection="1">
      <alignment horizontal="left" vertical="center" wrapText="1"/>
      <protection locked="0"/>
    </xf>
    <xf numFmtId="0" fontId="23" fillId="0" borderId="12" xfId="0" applyFont="1" applyBorder="1" applyAlignment="1" applyProtection="1">
      <alignment horizontal="left" vertical="center" wrapText="1"/>
      <protection locked="0"/>
    </xf>
    <xf numFmtId="0" fontId="12" fillId="0" borderId="0" xfId="0" applyFont="1" applyFill="1" applyAlignment="1" applyProtection="1">
      <alignment horizontal="left" vertical="top"/>
      <protection locked="0"/>
    </xf>
    <xf numFmtId="0" fontId="12"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1" fillId="0" borderId="11" xfId="0" applyFont="1" applyBorder="1" applyAlignment="1" applyProtection="1">
      <alignment vertical="center" wrapText="1"/>
      <protection locked="0"/>
    </xf>
    <xf numFmtId="0" fontId="1" fillId="0" borderId="12" xfId="0" applyFont="1" applyBorder="1" applyAlignment="1" applyProtection="1">
      <alignment vertical="center" wrapText="1"/>
      <protection locked="0"/>
    </xf>
    <xf numFmtId="0" fontId="1" fillId="0" borderId="13" xfId="0" applyFont="1" applyBorder="1" applyAlignment="1" applyProtection="1">
      <alignment vertical="center" wrapText="1"/>
      <protection locked="0"/>
    </xf>
    <xf numFmtId="0" fontId="4" fillId="0" borderId="0" xfId="0" applyFont="1" applyFill="1" applyAlignment="1" applyProtection="1">
      <alignment horizontal="center" vertical="center"/>
      <protection locked="0"/>
    </xf>
    <xf numFmtId="0" fontId="5" fillId="0" borderId="0" xfId="0" applyFont="1" applyFill="1" applyAlignment="1" applyProtection="1">
      <alignment vertical="center"/>
      <protection locked="0"/>
    </xf>
    <xf numFmtId="0" fontId="11" fillId="0" borderId="14" xfId="0" applyFont="1" applyBorder="1" applyAlignment="1" applyProtection="1">
      <alignment horizontal="left" vertical="center"/>
      <protection locked="0"/>
    </xf>
    <xf numFmtId="0" fontId="11" fillId="0" borderId="14" xfId="0" applyFont="1" applyBorder="1" applyAlignment="1" applyProtection="1">
      <alignment horizontal="center" vertical="center"/>
      <protection locked="0"/>
    </xf>
    <xf numFmtId="0" fontId="11" fillId="0" borderId="3" xfId="0" applyFont="1" applyBorder="1" applyAlignment="1" applyProtection="1">
      <alignment horizontal="left" vertical="center"/>
      <protection locked="0"/>
    </xf>
    <xf numFmtId="0" fontId="11" fillId="0" borderId="15" xfId="0" applyFont="1" applyBorder="1" applyAlignment="1" applyProtection="1">
      <alignment horizontal="left" vertical="center"/>
      <protection locked="0"/>
    </xf>
    <xf numFmtId="0" fontId="11" fillId="0" borderId="6" xfId="0" applyFont="1" applyBorder="1" applyAlignment="1" applyProtection="1">
      <alignment horizontal="center" vertical="center"/>
      <protection locked="0"/>
    </xf>
    <xf numFmtId="0" fontId="11" fillId="0" borderId="0" xfId="0" applyFont="1" applyBorder="1" applyAlignment="1" applyProtection="1">
      <alignment horizontal="left" vertical="center"/>
      <protection locked="0"/>
    </xf>
    <xf numFmtId="0" fontId="4"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5" fillId="0" borderId="4" xfId="0" applyFont="1" applyBorder="1" applyAlignment="1" applyProtection="1">
      <alignment vertical="center"/>
      <protection locked="0"/>
    </xf>
    <xf numFmtId="0" fontId="5" fillId="0" borderId="9" xfId="0" applyFont="1" applyBorder="1" applyAlignment="1" applyProtection="1">
      <alignment horizontal="left" vertical="center"/>
      <protection locked="0"/>
    </xf>
    <xf numFmtId="0" fontId="5" fillId="0" borderId="9" xfId="0" applyFont="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5" fillId="0" borderId="0" xfId="0" applyFont="1" applyBorder="1" applyAlignment="1" applyProtection="1">
      <alignment horizontal="center" vertical="center"/>
      <protection locked="0"/>
    </xf>
    <xf numFmtId="0" fontId="15" fillId="0" borderId="0" xfId="0" applyFont="1" applyAlignment="1">
      <alignment horizontal="center" vertical="top"/>
    </xf>
    <xf numFmtId="0" fontId="26" fillId="0" borderId="5" xfId="0" applyFont="1" applyBorder="1" applyAlignment="1">
      <alignment horizontal="center" vertical="top"/>
    </xf>
    <xf numFmtId="0" fontId="26" fillId="0" borderId="10" xfId="0" applyFont="1" applyBorder="1" applyAlignment="1">
      <alignment horizontal="center" vertical="top"/>
    </xf>
    <xf numFmtId="0" fontId="16" fillId="0" borderId="5" xfId="0" applyFont="1" applyBorder="1" applyAlignment="1">
      <alignment horizontal="justify" vertical="top"/>
    </xf>
    <xf numFmtId="0" fontId="15" fillId="0" borderId="7" xfId="0" applyFont="1" applyBorder="1" applyAlignment="1">
      <alignment horizontal="justify" vertical="top"/>
    </xf>
    <xf numFmtId="0" fontId="16" fillId="0" borderId="7" xfId="0" applyFont="1" applyBorder="1" applyAlignment="1">
      <alignment horizontal="justify" vertical="top"/>
    </xf>
    <xf numFmtId="0" fontId="16" fillId="0" borderId="7" xfId="0" applyFont="1" applyBorder="1" applyAlignment="1">
      <alignment vertical="top" wrapText="1"/>
    </xf>
    <xf numFmtId="0" fontId="16" fillId="0" borderId="10" xfId="0" applyFont="1" applyBorder="1" applyAlignment="1">
      <alignment vertical="top" wrapText="1"/>
    </xf>
    <xf numFmtId="0" fontId="16" fillId="0" borderId="0" xfId="0" applyFont="1" applyAlignment="1">
      <alignment vertical="top"/>
    </xf>
    <xf numFmtId="0" fontId="12" fillId="0" borderId="16"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2" fillId="0" borderId="17" xfId="0" applyFont="1" applyBorder="1" applyAlignment="1" applyProtection="1">
      <alignment vertical="center"/>
      <protection locked="0"/>
    </xf>
    <xf numFmtId="0" fontId="5" fillId="0" borderId="17" xfId="0" applyFont="1" applyBorder="1" applyAlignment="1" applyProtection="1">
      <alignment horizontal="center" vertical="center"/>
      <protection locked="0"/>
    </xf>
    <xf numFmtId="0" fontId="12" fillId="0" borderId="18" xfId="0" applyFont="1" applyBorder="1" applyAlignment="1" applyProtection="1">
      <alignment vertical="center"/>
      <protection locked="0"/>
    </xf>
    <xf numFmtId="0" fontId="4" fillId="0" borderId="19"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11" fillId="0" borderId="8"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6" fillId="3" borderId="1" xfId="0" applyFont="1" applyFill="1" applyBorder="1" applyAlignment="1" applyProtection="1">
      <alignment horizontal="left" vertical="center" wrapText="1"/>
      <protection locked="0"/>
    </xf>
    <xf numFmtId="0" fontId="5" fillId="3" borderId="1" xfId="0" applyFont="1" applyFill="1" applyBorder="1" applyAlignment="1" applyProtection="1">
      <alignment horizontal="left" vertical="center" wrapText="1"/>
      <protection locked="0"/>
    </xf>
    <xf numFmtId="0" fontId="11" fillId="0" borderId="11" xfId="0" applyFont="1" applyBorder="1" applyAlignment="1">
      <alignment vertical="center" wrapText="1"/>
    </xf>
    <xf numFmtId="0" fontId="11" fillId="0" borderId="12" xfId="0" applyFont="1" applyBorder="1" applyAlignment="1">
      <alignment vertical="center" wrapText="1"/>
    </xf>
    <xf numFmtId="0" fontId="1" fillId="0" borderId="11"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1" fillId="3" borderId="8" xfId="0" applyFont="1" applyFill="1" applyBorder="1" applyAlignment="1" applyProtection="1">
      <alignment horizontal="left" vertical="center"/>
      <protection locked="0"/>
    </xf>
    <xf numFmtId="0" fontId="11" fillId="3" borderId="9" xfId="0" applyFont="1" applyFill="1" applyBorder="1" applyAlignment="1" applyProtection="1">
      <alignment horizontal="left" vertical="center"/>
      <protection locked="0"/>
    </xf>
    <xf numFmtId="0" fontId="4" fillId="0" borderId="0" xfId="0" applyFont="1" applyBorder="1" applyAlignment="1" applyProtection="1">
      <alignment horizontal="center" vertical="center" wrapText="1"/>
      <protection locked="0"/>
    </xf>
    <xf numFmtId="0" fontId="11" fillId="0" borderId="3" xfId="0" applyFont="1" applyBorder="1" applyAlignment="1" applyProtection="1">
      <alignment horizontal="left" vertical="center"/>
      <protection locked="0"/>
    </xf>
    <xf numFmtId="0" fontId="11" fillId="0" borderId="4" xfId="0" applyFont="1" applyBorder="1" applyAlignment="1" applyProtection="1">
      <alignment horizontal="left" vertical="center"/>
      <protection locked="0"/>
    </xf>
    <xf numFmtId="0" fontId="6" fillId="4" borderId="1" xfId="0" applyFont="1" applyFill="1" applyBorder="1" applyAlignment="1" applyProtection="1">
      <alignment horizontal="left" vertical="center" wrapText="1"/>
      <protection locked="0"/>
    </xf>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11" fillId="0" borderId="6" xfId="0" applyFont="1" applyBorder="1" applyAlignment="1" applyProtection="1">
      <alignment horizontal="left" vertical="center"/>
      <protection locked="0"/>
    </xf>
    <xf numFmtId="0" fontId="12" fillId="0" borderId="1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1" xfId="0"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12" fillId="4" borderId="11" xfId="0" applyFont="1" applyFill="1" applyBorder="1" applyAlignment="1" applyProtection="1">
      <alignment vertical="center" wrapText="1"/>
      <protection locked="0"/>
    </xf>
    <xf numFmtId="0" fontId="12" fillId="4" borderId="12" xfId="0" applyFont="1" applyFill="1" applyBorder="1" applyAlignment="1" applyProtection="1">
      <alignment vertical="center" wrapText="1"/>
      <protection locked="0"/>
    </xf>
    <xf numFmtId="0" fontId="11" fillId="4" borderId="11" xfId="0" applyFont="1" applyFill="1" applyBorder="1" applyAlignment="1" applyProtection="1">
      <alignment vertical="center" wrapText="1"/>
    </xf>
    <xf numFmtId="0" fontId="11" fillId="4" borderId="12" xfId="0" applyFont="1" applyFill="1" applyBorder="1" applyAlignment="1" applyProtection="1">
      <alignment vertical="center" wrapText="1"/>
    </xf>
    <xf numFmtId="0" fontId="12" fillId="0" borderId="11" xfId="0" applyFont="1" applyFill="1" applyBorder="1" applyAlignment="1">
      <alignment horizontal="center" vertical="center"/>
    </xf>
    <xf numFmtId="0" fontId="12"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18" fillId="0" borderId="11" xfId="0" applyFont="1" applyBorder="1" applyAlignment="1">
      <alignment horizontal="center" vertical="center"/>
    </xf>
    <xf numFmtId="0" fontId="18" fillId="0" borderId="13" xfId="0" applyFont="1" applyBorder="1" applyAlignment="1">
      <alignment horizontal="center" vertical="center"/>
    </xf>
    <xf numFmtId="0" fontId="12" fillId="0" borderId="11" xfId="0" applyFont="1" applyBorder="1" applyAlignment="1" applyProtection="1">
      <alignment vertical="center" wrapText="1"/>
      <protection locked="0"/>
    </xf>
    <xf numFmtId="0" fontId="12" fillId="0" borderId="12" xfId="0" applyFont="1" applyBorder="1" applyAlignment="1" applyProtection="1">
      <alignment vertical="center" wrapText="1"/>
      <protection locked="0"/>
    </xf>
    <xf numFmtId="0" fontId="12" fillId="0" borderId="13" xfId="0" applyFont="1" applyBorder="1" applyAlignment="1" applyProtection="1">
      <alignment vertical="center" wrapText="1"/>
      <protection locked="0"/>
    </xf>
    <xf numFmtId="0" fontId="11" fillId="3" borderId="11" xfId="0" applyFont="1" applyFill="1" applyBorder="1" applyAlignment="1">
      <alignment horizontal="center" vertical="center"/>
    </xf>
    <xf numFmtId="0" fontId="11" fillId="3" borderId="13"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3" xfId="0" applyFont="1" applyFill="1" applyBorder="1" applyAlignment="1">
      <alignment horizontal="center" vertical="center"/>
    </xf>
    <xf numFmtId="0" fontId="16" fillId="4" borderId="11" xfId="0" applyFont="1" applyFill="1" applyBorder="1" applyAlignment="1" applyProtection="1">
      <alignment vertical="center" wrapText="1"/>
      <protection locked="0"/>
    </xf>
    <xf numFmtId="0" fontId="16" fillId="4" borderId="12" xfId="0" applyFont="1" applyFill="1" applyBorder="1" applyAlignment="1" applyProtection="1">
      <alignment vertical="center" wrapText="1"/>
      <protection locked="0"/>
    </xf>
    <xf numFmtId="0" fontId="16" fillId="4" borderId="13" xfId="0" applyFont="1" applyFill="1" applyBorder="1" applyAlignment="1" applyProtection="1">
      <alignment vertical="center" wrapText="1"/>
      <protection locked="0"/>
    </xf>
    <xf numFmtId="0" fontId="5" fillId="0" borderId="11" xfId="0" applyFont="1" applyBorder="1" applyAlignment="1">
      <alignment horizontal="center" vertical="center"/>
    </xf>
    <xf numFmtId="0" fontId="4" fillId="0" borderId="13" xfId="0" applyFont="1" applyBorder="1" applyAlignment="1">
      <alignment horizontal="center" vertical="center"/>
    </xf>
    <xf numFmtId="0" fontId="5" fillId="3" borderId="11" xfId="0" applyFont="1" applyFill="1" applyBorder="1" applyAlignment="1">
      <alignment horizontal="center" vertical="center"/>
    </xf>
    <xf numFmtId="0" fontId="5" fillId="3" borderId="13" xfId="0" applyFont="1" applyFill="1" applyBorder="1" applyAlignment="1">
      <alignment horizontal="center" vertical="center"/>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12" fillId="3" borderId="11" xfId="0" applyFont="1" applyFill="1" applyBorder="1" applyAlignment="1">
      <alignment horizontal="center" vertical="center"/>
    </xf>
    <xf numFmtId="0" fontId="12" fillId="3" borderId="13" xfId="0" applyFont="1" applyFill="1" applyBorder="1" applyAlignment="1">
      <alignment horizontal="center" vertical="center"/>
    </xf>
    <xf numFmtId="0" fontId="12" fillId="4" borderId="13" xfId="0" applyFont="1" applyFill="1" applyBorder="1" applyAlignment="1" applyProtection="1">
      <alignment vertical="center" wrapText="1"/>
      <protection locked="0"/>
    </xf>
    <xf numFmtId="0" fontId="12" fillId="0" borderId="1" xfId="0" applyFont="1" applyBorder="1" applyAlignment="1">
      <alignment horizontal="center" vertical="center"/>
    </xf>
    <xf numFmtId="0" fontId="11" fillId="4" borderId="11" xfId="0" applyFont="1" applyFill="1" applyBorder="1" applyAlignment="1" applyProtection="1">
      <alignment horizontal="left" vertical="center" wrapText="1"/>
    </xf>
    <xf numFmtId="0" fontId="11" fillId="4" borderId="12" xfId="0" applyFont="1" applyFill="1" applyBorder="1" applyAlignment="1" applyProtection="1">
      <alignment horizontal="left" vertical="center" wrapText="1"/>
    </xf>
    <xf numFmtId="0" fontId="11" fillId="4" borderId="13"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protection locked="0"/>
    </xf>
    <xf numFmtId="0" fontId="12" fillId="0" borderId="1" xfId="0" applyFont="1" applyBorder="1" applyAlignment="1">
      <alignment horizontal="center" vertical="center" wrapText="1"/>
    </xf>
    <xf numFmtId="0" fontId="12" fillId="4" borderId="11" xfId="0" applyFont="1" applyFill="1" applyBorder="1" applyAlignment="1" applyProtection="1">
      <alignment vertical="center"/>
      <protection locked="0"/>
    </xf>
    <xf numFmtId="0" fontId="12" fillId="4" borderId="12" xfId="0" applyFont="1" applyFill="1" applyBorder="1" applyAlignment="1" applyProtection="1">
      <alignment vertical="center"/>
      <protection locked="0"/>
    </xf>
    <xf numFmtId="0" fontId="1" fillId="0" borderId="20" xfId="0" applyFont="1" applyBorder="1" applyAlignment="1" applyProtection="1">
      <alignment horizontal="left" vertical="center" wrapText="1"/>
      <protection locked="0"/>
    </xf>
    <xf numFmtId="0" fontId="11" fillId="3" borderId="9" xfId="0" applyFont="1" applyFill="1" applyBorder="1" applyAlignment="1" applyProtection="1">
      <alignment horizontal="center" vertical="center"/>
      <protection locked="0"/>
    </xf>
    <xf numFmtId="0" fontId="11" fillId="3" borderId="10" xfId="0" applyFont="1" applyFill="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24" fillId="7" borderId="11" xfId="0" applyFont="1" applyFill="1" applyBorder="1" applyAlignment="1" applyProtection="1">
      <alignment horizontal="left" vertical="center" wrapText="1"/>
      <protection locked="0"/>
    </xf>
    <xf numFmtId="0" fontId="24" fillId="7" borderId="12" xfId="0" applyFont="1" applyFill="1" applyBorder="1" applyAlignment="1" applyProtection="1">
      <alignment horizontal="left" vertical="center" wrapText="1"/>
      <protection locked="0"/>
    </xf>
    <xf numFmtId="0" fontId="24" fillId="7" borderId="13" xfId="0" applyFont="1" applyFill="1" applyBorder="1" applyAlignment="1" applyProtection="1">
      <alignment horizontal="left" vertical="center" wrapText="1"/>
      <protection locked="0"/>
    </xf>
    <xf numFmtId="0" fontId="20" fillId="7" borderId="11" xfId="0" applyFont="1" applyFill="1" applyBorder="1" applyAlignment="1" applyProtection="1">
      <alignment horizontal="left" vertical="center" wrapText="1"/>
      <protection locked="0"/>
    </xf>
    <xf numFmtId="0" fontId="20" fillId="7" borderId="12" xfId="0" applyFont="1" applyFill="1" applyBorder="1" applyAlignment="1" applyProtection="1">
      <alignment horizontal="left" vertical="center" wrapText="1"/>
      <protection locked="0"/>
    </xf>
    <xf numFmtId="0" fontId="20" fillId="7" borderId="13" xfId="0" applyFont="1" applyFill="1" applyBorder="1" applyAlignment="1" applyProtection="1">
      <alignment horizontal="left" vertical="center" wrapText="1"/>
      <protection locked="0"/>
    </xf>
    <xf numFmtId="0" fontId="11" fillId="0" borderId="1" xfId="0" applyFont="1" applyBorder="1" applyAlignment="1">
      <alignment horizontal="center" vertical="center" wrapText="1"/>
    </xf>
    <xf numFmtId="0" fontId="11" fillId="0" borderId="11" xfId="0" applyFont="1" applyBorder="1" applyAlignment="1" applyProtection="1">
      <alignment vertical="center" wrapText="1"/>
      <protection locked="0"/>
    </xf>
    <xf numFmtId="0" fontId="11" fillId="0" borderId="12" xfId="0" applyFont="1" applyBorder="1" applyAlignment="1" applyProtection="1">
      <alignment vertical="center" wrapText="1"/>
      <protection locked="0"/>
    </xf>
    <xf numFmtId="0" fontId="11" fillId="0" borderId="13" xfId="0" applyFont="1" applyBorder="1" applyAlignment="1" applyProtection="1">
      <alignment vertical="center" wrapText="1"/>
      <protection locked="0"/>
    </xf>
    <xf numFmtId="0" fontId="12" fillId="3" borderId="11"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5" fillId="3" borderId="11" xfId="0" applyFont="1" applyFill="1" applyBorder="1" applyAlignment="1" applyProtection="1">
      <alignment horizontal="center" vertical="center"/>
      <protection locked="0"/>
    </xf>
    <xf numFmtId="0" fontId="5" fillId="3" borderId="12" xfId="0" applyFont="1" applyFill="1" applyBorder="1" applyAlignment="1" applyProtection="1">
      <alignment horizontal="center" vertical="center"/>
      <protection locked="0"/>
    </xf>
    <xf numFmtId="0" fontId="5" fillId="3" borderId="13" xfId="0" applyFont="1" applyFill="1" applyBorder="1" applyAlignment="1" applyProtection="1">
      <alignment horizontal="center" vertical="center"/>
      <protection locked="0"/>
    </xf>
    <xf numFmtId="0" fontId="6" fillId="0" borderId="11" xfId="0" applyFont="1" applyFill="1" applyBorder="1" applyAlignment="1" applyProtection="1">
      <alignment horizontal="right" vertical="center" wrapText="1"/>
      <protection locked="0"/>
    </xf>
    <xf numFmtId="0" fontId="6" fillId="0" borderId="12" xfId="0" applyFont="1" applyFill="1" applyBorder="1" applyAlignment="1" applyProtection="1">
      <alignment horizontal="right" vertical="center" wrapText="1"/>
      <protection locked="0"/>
    </xf>
    <xf numFmtId="0" fontId="6" fillId="0" borderId="13" xfId="0" applyFont="1" applyFill="1" applyBorder="1" applyAlignment="1" applyProtection="1">
      <alignment horizontal="right" vertical="center" wrapText="1"/>
      <protection locked="0"/>
    </xf>
    <xf numFmtId="0" fontId="6" fillId="0" borderId="11" xfId="0" applyFont="1" applyFill="1" applyBorder="1" applyAlignment="1" applyProtection="1">
      <alignment horizontal="right" vertical="center" wrapText="1"/>
      <protection hidden="1"/>
    </xf>
    <xf numFmtId="0" fontId="6" fillId="0" borderId="12" xfId="0" applyFont="1" applyFill="1" applyBorder="1" applyAlignment="1" applyProtection="1">
      <alignment horizontal="right" vertical="center" wrapText="1"/>
      <protection hidden="1"/>
    </xf>
    <xf numFmtId="0" fontId="6" fillId="0" borderId="13" xfId="0" applyFont="1" applyFill="1" applyBorder="1" applyAlignment="1" applyProtection="1">
      <alignment horizontal="right" vertical="center" wrapText="1"/>
      <protection hidden="1"/>
    </xf>
    <xf numFmtId="164" fontId="6" fillId="0" borderId="11" xfId="0" applyNumberFormat="1" applyFont="1" applyFill="1" applyBorder="1" applyAlignment="1" applyProtection="1">
      <alignment horizontal="right" vertical="center" wrapText="1"/>
      <protection locked="0"/>
    </xf>
    <xf numFmtId="164" fontId="6" fillId="0" borderId="12" xfId="0" applyNumberFormat="1" applyFont="1" applyFill="1" applyBorder="1" applyAlignment="1" applyProtection="1">
      <alignment horizontal="right" vertical="center" wrapText="1"/>
      <protection locked="0"/>
    </xf>
    <xf numFmtId="164" fontId="6" fillId="0" borderId="13" xfId="0" applyNumberFormat="1" applyFont="1" applyFill="1" applyBorder="1" applyAlignment="1" applyProtection="1">
      <alignment horizontal="right" vertical="center" wrapText="1"/>
      <protection locked="0"/>
    </xf>
    <xf numFmtId="0" fontId="6" fillId="4" borderId="11" xfId="0" applyFont="1" applyFill="1" applyBorder="1" applyAlignment="1" applyProtection="1">
      <alignment horizontal="left" vertical="center" wrapText="1"/>
      <protection locked="0"/>
    </xf>
    <xf numFmtId="0" fontId="6" fillId="4" borderId="12" xfId="0" applyFont="1" applyFill="1" applyBorder="1" applyAlignment="1" applyProtection="1">
      <alignment horizontal="left" vertical="center" wrapText="1"/>
      <protection locked="0"/>
    </xf>
    <xf numFmtId="0" fontId="6" fillId="4" borderId="13" xfId="0" applyFont="1" applyFill="1" applyBorder="1" applyAlignment="1" applyProtection="1">
      <alignment horizontal="left" vertical="center" wrapText="1"/>
      <protection locked="0"/>
    </xf>
    <xf numFmtId="0" fontId="14" fillId="7" borderId="11" xfId="0" applyFont="1" applyFill="1" applyBorder="1" applyAlignment="1">
      <alignment horizontal="center" vertical="center" wrapText="1"/>
    </xf>
    <xf numFmtId="0" fontId="14" fillId="7" borderId="12" xfId="0" applyFont="1" applyFill="1" applyBorder="1" applyAlignment="1">
      <alignment horizontal="center" vertical="center" wrapText="1"/>
    </xf>
    <xf numFmtId="0" fontId="14" fillId="7" borderId="13" xfId="0" applyFont="1" applyFill="1" applyBorder="1" applyAlignment="1">
      <alignment horizontal="center"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7" fillId="7" borderId="11" xfId="0" applyFont="1" applyFill="1" applyBorder="1" applyAlignment="1">
      <alignment horizontal="center" vertical="center" wrapText="1"/>
    </xf>
    <xf numFmtId="0" fontId="17" fillId="7" borderId="12" xfId="0" applyFont="1" applyFill="1" applyBorder="1" applyAlignment="1">
      <alignment horizontal="center" vertical="center" wrapText="1"/>
    </xf>
    <xf numFmtId="0" fontId="17" fillId="7" borderId="13"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4" borderId="11" xfId="0" applyFont="1" applyFill="1" applyBorder="1" applyAlignment="1">
      <alignment horizontal="left" vertical="center"/>
    </xf>
    <xf numFmtId="0" fontId="11" fillId="4" borderId="12" xfId="0" applyFont="1" applyFill="1" applyBorder="1" applyAlignment="1">
      <alignment horizontal="left" vertical="center"/>
    </xf>
    <xf numFmtId="0" fontId="11" fillId="4" borderId="13" xfId="0" applyFont="1" applyFill="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2" fillId="6" borderId="11"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cellXfs>
  <cellStyles count="4">
    <cellStyle name="Millares" xfId="1" builtinId="3"/>
    <cellStyle name="Millares 2" xfId="2"/>
    <cellStyle name="Normal" xfId="0" builtinId="0"/>
    <cellStyle name="Normal 6" xfId="3"/>
  </cellStyles>
  <dxfs count="20">
    <dxf>
      <fill>
        <patternFill>
          <bgColor theme="5" tint="-0.24994659260841701"/>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49357</xdr:colOff>
      <xdr:row>1</xdr:row>
      <xdr:rowOff>174048</xdr:rowOff>
    </xdr:from>
    <xdr:to>
      <xdr:col>5</xdr:col>
      <xdr:colOff>577379</xdr:colOff>
      <xdr:row>5</xdr:row>
      <xdr:rowOff>9525</xdr:rowOff>
    </xdr:to>
    <xdr:pic>
      <xdr:nvPicPr>
        <xdr:cNvPr id="4" name="Imagen 3" descr="Resultado de imagen para escudo del cesa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3882" y="374073"/>
          <a:ext cx="708997" cy="6355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49357</xdr:colOff>
      <xdr:row>1</xdr:row>
      <xdr:rowOff>174048</xdr:rowOff>
    </xdr:from>
    <xdr:to>
      <xdr:col>5</xdr:col>
      <xdr:colOff>577379</xdr:colOff>
      <xdr:row>4</xdr:row>
      <xdr:rowOff>142875</xdr:rowOff>
    </xdr:to>
    <xdr:pic>
      <xdr:nvPicPr>
        <xdr:cNvPr id="5" name="Imagen 3" descr="Resultado de imagen para escudo del cesa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3882" y="374073"/>
          <a:ext cx="708997" cy="5784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49357</xdr:colOff>
      <xdr:row>1</xdr:row>
      <xdr:rowOff>174048</xdr:rowOff>
    </xdr:from>
    <xdr:to>
      <xdr:col>5</xdr:col>
      <xdr:colOff>577379</xdr:colOff>
      <xdr:row>5</xdr:row>
      <xdr:rowOff>28575</xdr:rowOff>
    </xdr:to>
    <xdr:pic>
      <xdr:nvPicPr>
        <xdr:cNvPr id="6" name="Imagen 3" descr="Resultado de imagen para escudo del cesa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3882" y="374073"/>
          <a:ext cx="708997" cy="6546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49357</xdr:colOff>
      <xdr:row>1</xdr:row>
      <xdr:rowOff>174048</xdr:rowOff>
    </xdr:from>
    <xdr:to>
      <xdr:col>5</xdr:col>
      <xdr:colOff>577379</xdr:colOff>
      <xdr:row>4</xdr:row>
      <xdr:rowOff>114300</xdr:rowOff>
    </xdr:to>
    <xdr:pic>
      <xdr:nvPicPr>
        <xdr:cNvPr id="7" name="Imagen 3" descr="Resultado de imagen para escudo del cesa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3882" y="374073"/>
          <a:ext cx="708997" cy="54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57151</xdr:colOff>
      <xdr:row>2</xdr:row>
      <xdr:rowOff>123825</xdr:rowOff>
    </xdr:from>
    <xdr:to>
      <xdr:col>8</xdr:col>
      <xdr:colOff>38101</xdr:colOff>
      <xdr:row>6</xdr:row>
      <xdr:rowOff>9525</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19426" y="504825"/>
          <a:ext cx="39624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2</xdr:row>
      <xdr:rowOff>133349</xdr:rowOff>
    </xdr:from>
    <xdr:to>
      <xdr:col>12</xdr:col>
      <xdr:colOff>76201</xdr:colOff>
      <xdr:row>6</xdr:row>
      <xdr:rowOff>19050</xdr:rowOff>
    </xdr:to>
    <xdr:pic>
      <xdr:nvPicPr>
        <xdr:cNvPr id="3" name="3 Imagen" descr="Logo Gobernación Desarrollo y Paz"/>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514349"/>
          <a:ext cx="1600201" cy="647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2"/>
  <sheetViews>
    <sheetView showGridLines="0" tabSelected="1" zoomScaleNormal="100" zoomScaleSheetLayoutView="50" workbookViewId="0">
      <selection activeCell="K17" sqref="K17"/>
    </sheetView>
  </sheetViews>
  <sheetFormatPr baseColWidth="10" defaultRowHeight="15" outlineLevelRow="1" x14ac:dyDescent="0.25"/>
  <cols>
    <col min="1" max="1" width="11.42578125" style="140" customWidth="1"/>
    <col min="2" max="2" width="11.42578125" style="141" customWidth="1"/>
    <col min="3" max="3" width="2.5703125" style="142" customWidth="1"/>
    <col min="4" max="5" width="2.7109375" style="143" customWidth="1"/>
    <col min="6" max="6" width="61.140625" style="141" customWidth="1"/>
    <col min="7" max="7" width="5.7109375" style="141" bestFit="1" customWidth="1"/>
    <col min="8" max="8" width="7" style="144" customWidth="1"/>
    <col min="9" max="9" width="41" style="141" customWidth="1"/>
    <col min="10" max="16384" width="11.42578125" style="142"/>
  </cols>
  <sheetData>
    <row r="1" spans="4:9" ht="15.75" thickBot="1" x14ac:dyDescent="0.3"/>
    <row r="2" spans="4:9" ht="14.25" customHeight="1" x14ac:dyDescent="0.25">
      <c r="D2" s="193"/>
      <c r="E2" s="194"/>
      <c r="F2" s="195"/>
      <c r="G2" s="195"/>
      <c r="H2" s="196"/>
      <c r="I2" s="197"/>
    </row>
    <row r="3" spans="4:9" ht="15" customHeight="1" x14ac:dyDescent="0.25">
      <c r="D3" s="198"/>
      <c r="E3" s="199"/>
      <c r="F3" s="211" t="s">
        <v>213</v>
      </c>
      <c r="G3" s="211"/>
      <c r="H3" s="211"/>
      <c r="I3" s="264" t="s">
        <v>214</v>
      </c>
    </row>
    <row r="4" spans="4:9" ht="15" customHeight="1" x14ac:dyDescent="0.25">
      <c r="D4" s="198"/>
      <c r="E4" s="199"/>
      <c r="F4" s="211"/>
      <c r="G4" s="211"/>
      <c r="H4" s="211"/>
      <c r="I4" s="264"/>
    </row>
    <row r="5" spans="4:9" ht="15" customHeight="1" x14ac:dyDescent="0.25">
      <c r="D5" s="198"/>
      <c r="E5" s="199"/>
      <c r="F5" s="211"/>
      <c r="G5" s="211"/>
      <c r="H5" s="211"/>
      <c r="I5" s="264"/>
    </row>
    <row r="6" spans="4:9" ht="15" customHeight="1" x14ac:dyDescent="0.25">
      <c r="D6" s="198"/>
      <c r="E6" s="199"/>
      <c r="F6" s="211"/>
      <c r="G6" s="211"/>
      <c r="H6" s="211"/>
      <c r="I6" s="264"/>
    </row>
    <row r="7" spans="4:9" ht="14.25" x14ac:dyDescent="0.25">
      <c r="D7" s="214" t="s">
        <v>164</v>
      </c>
      <c r="E7" s="214"/>
      <c r="F7" s="214"/>
      <c r="G7" s="214"/>
      <c r="H7" s="214"/>
      <c r="I7" s="214"/>
    </row>
    <row r="8" spans="4:9" ht="15" customHeight="1" x14ac:dyDescent="0.25">
      <c r="D8" s="203" t="s">
        <v>51</v>
      </c>
      <c r="E8" s="203"/>
      <c r="F8" s="203"/>
      <c r="G8" s="289"/>
      <c r="H8" s="290"/>
      <c r="I8" s="291"/>
    </row>
    <row r="9" spans="4:9" ht="15" customHeight="1" x14ac:dyDescent="0.25">
      <c r="D9" s="260" t="s">
        <v>17</v>
      </c>
      <c r="E9" s="260"/>
      <c r="F9" s="260"/>
      <c r="G9" s="292" t="str">
        <f>+'ANEXO 5'!D6</f>
        <v>Cultura</v>
      </c>
      <c r="H9" s="293"/>
      <c r="I9" s="294"/>
    </row>
    <row r="10" spans="4:9" ht="14.25" x14ac:dyDescent="0.25">
      <c r="D10" s="260" t="s">
        <v>26</v>
      </c>
      <c r="E10" s="260"/>
      <c r="F10" s="260"/>
      <c r="G10" s="289"/>
      <c r="H10" s="290"/>
      <c r="I10" s="291"/>
    </row>
    <row r="11" spans="4:9" ht="14.25" x14ac:dyDescent="0.25">
      <c r="D11" s="260" t="s">
        <v>18</v>
      </c>
      <c r="E11" s="260"/>
      <c r="F11" s="260"/>
      <c r="G11" s="295"/>
      <c r="H11" s="296"/>
      <c r="I11" s="297"/>
    </row>
    <row r="12" spans="4:9" ht="14.25" x14ac:dyDescent="0.25">
      <c r="D12" s="260" t="s">
        <v>25</v>
      </c>
      <c r="E12" s="260"/>
      <c r="F12" s="260"/>
      <c r="G12" s="295"/>
      <c r="H12" s="296"/>
      <c r="I12" s="297"/>
    </row>
    <row r="13" spans="4:9" ht="14.25" x14ac:dyDescent="0.25">
      <c r="D13" s="260" t="s">
        <v>19</v>
      </c>
      <c r="E13" s="260"/>
      <c r="F13" s="260"/>
      <c r="G13" s="295"/>
      <c r="H13" s="296"/>
      <c r="I13" s="297"/>
    </row>
    <row r="14" spans="4:9" ht="14.25" x14ac:dyDescent="0.25">
      <c r="D14" s="260" t="s">
        <v>52</v>
      </c>
      <c r="E14" s="260"/>
      <c r="F14" s="260"/>
      <c r="G14" s="295"/>
      <c r="H14" s="296"/>
      <c r="I14" s="297"/>
    </row>
    <row r="15" spans="4:9" ht="14.25" x14ac:dyDescent="0.25">
      <c r="D15" s="260" t="s">
        <v>36</v>
      </c>
      <c r="E15" s="260"/>
      <c r="F15" s="260"/>
      <c r="G15" s="295"/>
      <c r="H15" s="296"/>
      <c r="I15" s="297"/>
    </row>
    <row r="16" spans="4:9" ht="14.25" x14ac:dyDescent="0.25">
      <c r="D16" s="260" t="s">
        <v>20</v>
      </c>
      <c r="E16" s="260"/>
      <c r="F16" s="260"/>
      <c r="G16" s="289"/>
      <c r="H16" s="290"/>
      <c r="I16" s="291"/>
    </row>
    <row r="17" spans="1:9" ht="14.25" x14ac:dyDescent="0.25">
      <c r="D17" s="260" t="s">
        <v>21</v>
      </c>
      <c r="E17" s="260"/>
      <c r="F17" s="260"/>
      <c r="G17" s="289"/>
      <c r="H17" s="290"/>
      <c r="I17" s="291"/>
    </row>
    <row r="18" spans="1:9" ht="14.25" x14ac:dyDescent="0.25">
      <c r="D18" s="260" t="s">
        <v>22</v>
      </c>
      <c r="E18" s="260"/>
      <c r="F18" s="260"/>
      <c r="G18" s="289"/>
      <c r="H18" s="290"/>
      <c r="I18" s="291"/>
    </row>
    <row r="19" spans="1:9" ht="14.25" x14ac:dyDescent="0.25">
      <c r="D19" s="260" t="s">
        <v>23</v>
      </c>
      <c r="E19" s="260"/>
      <c r="F19" s="260"/>
      <c r="G19" s="289"/>
      <c r="H19" s="290"/>
      <c r="I19" s="291"/>
    </row>
    <row r="20" spans="1:9" ht="14.25" x14ac:dyDescent="0.25">
      <c r="D20" s="260" t="s">
        <v>24</v>
      </c>
      <c r="E20" s="260"/>
      <c r="F20" s="260"/>
      <c r="G20" s="289"/>
      <c r="H20" s="290"/>
      <c r="I20" s="291"/>
    </row>
    <row r="21" spans="1:9" ht="15" customHeight="1" x14ac:dyDescent="0.25">
      <c r="D21" s="257" t="str">
        <f>+CONCATENATE( "TOTAL PROYECTO : ", DOLLAR(G11))</f>
        <v>TOTAL PROYECTO : $ 0,00</v>
      </c>
      <c r="E21" s="258"/>
      <c r="F21" s="259"/>
      <c r="G21" s="298" t="s">
        <v>27</v>
      </c>
      <c r="H21" s="299"/>
      <c r="I21" s="300"/>
    </row>
    <row r="22" spans="1:9" x14ac:dyDescent="0.25">
      <c r="D22" s="204" t="s">
        <v>159</v>
      </c>
      <c r="E22" s="204"/>
      <c r="F22" s="204"/>
      <c r="G22" s="145" t="s">
        <v>191</v>
      </c>
      <c r="H22" s="146" t="s">
        <v>160</v>
      </c>
      <c r="I22" s="132" t="s">
        <v>5</v>
      </c>
    </row>
    <row r="23" spans="1:9" ht="14.25" x14ac:dyDescent="0.25">
      <c r="D23" s="262" t="s">
        <v>162</v>
      </c>
      <c r="E23" s="263"/>
      <c r="F23" s="263"/>
      <c r="G23" s="121"/>
      <c r="H23" s="101">
        <v>1</v>
      </c>
      <c r="I23" s="101">
        <v>1</v>
      </c>
    </row>
    <row r="24" spans="1:9" ht="5.25" customHeight="1" x14ac:dyDescent="0.25">
      <c r="D24" s="123"/>
      <c r="E24" s="123"/>
      <c r="F24" s="147"/>
      <c r="G24" s="148"/>
      <c r="H24" s="124">
        <v>1</v>
      </c>
      <c r="I24" s="125">
        <v>1</v>
      </c>
    </row>
    <row r="25" spans="1:9" ht="14.25" x14ac:dyDescent="0.25">
      <c r="D25" s="262" t="s">
        <v>163</v>
      </c>
      <c r="E25" s="263"/>
      <c r="F25" s="263"/>
      <c r="G25" s="121"/>
      <c r="H25" s="101">
        <v>1</v>
      </c>
      <c r="I25" s="101">
        <v>1</v>
      </c>
    </row>
    <row r="26" spans="1:9" s="151" customFormat="1" ht="24" hidden="1" customHeight="1" outlineLevel="1" x14ac:dyDescent="0.25">
      <c r="A26" s="149"/>
      <c r="B26" s="150"/>
      <c r="D26" s="261">
        <v>1</v>
      </c>
      <c r="E26" s="261"/>
      <c r="F26" s="95" t="s">
        <v>117</v>
      </c>
      <c r="G26" s="14"/>
      <c r="H26" s="100"/>
      <c r="I26" s="103"/>
    </row>
    <row r="27" spans="1:9" s="151" customFormat="1" ht="84" hidden="1" customHeight="1" outlineLevel="1" x14ac:dyDescent="0.25">
      <c r="A27" s="149"/>
      <c r="B27" s="150"/>
      <c r="D27" s="256" t="s">
        <v>68</v>
      </c>
      <c r="E27" s="256"/>
      <c r="F27" s="95" t="s">
        <v>28</v>
      </c>
      <c r="G27" s="31"/>
      <c r="H27" s="100"/>
      <c r="I27" s="103"/>
    </row>
    <row r="28" spans="1:9" s="151" customFormat="1" ht="15" hidden="1" customHeight="1" outlineLevel="1" x14ac:dyDescent="0.25">
      <c r="A28" s="149"/>
      <c r="B28" s="150"/>
      <c r="D28" s="256" t="s">
        <v>8</v>
      </c>
      <c r="E28" s="256"/>
      <c r="F28" s="95" t="s">
        <v>166</v>
      </c>
      <c r="G28" s="24"/>
      <c r="H28" s="100"/>
      <c r="I28" s="104"/>
    </row>
    <row r="29" spans="1:9" s="151" customFormat="1" ht="24" hidden="1" customHeight="1" outlineLevel="1" x14ac:dyDescent="0.25">
      <c r="A29" s="149"/>
      <c r="B29" s="150"/>
      <c r="D29" s="256" t="s">
        <v>9</v>
      </c>
      <c r="E29" s="256"/>
      <c r="F29" s="95" t="s">
        <v>54</v>
      </c>
      <c r="G29" s="24"/>
      <c r="H29" s="100"/>
      <c r="I29" s="104"/>
    </row>
    <row r="30" spans="1:9" s="151" customFormat="1" ht="15" hidden="1" customHeight="1" outlineLevel="1" x14ac:dyDescent="0.25">
      <c r="A30" s="149"/>
      <c r="B30" s="150"/>
      <c r="D30" s="256" t="s">
        <v>10</v>
      </c>
      <c r="E30" s="256"/>
      <c r="F30" s="95" t="s">
        <v>167</v>
      </c>
      <c r="G30" s="24"/>
      <c r="H30" s="100"/>
      <c r="I30" s="103"/>
    </row>
    <row r="31" spans="1:9" s="151" customFormat="1" ht="24" hidden="1" customHeight="1" outlineLevel="1" x14ac:dyDescent="0.25">
      <c r="A31" s="149"/>
      <c r="B31" s="150"/>
      <c r="D31" s="256" t="s">
        <v>11</v>
      </c>
      <c r="E31" s="256"/>
      <c r="F31" s="95" t="s">
        <v>55</v>
      </c>
      <c r="G31" s="24"/>
      <c r="H31" s="100"/>
      <c r="I31" s="103"/>
    </row>
    <row r="32" spans="1:9" s="151" customFormat="1" ht="15" hidden="1" customHeight="1" outlineLevel="1" x14ac:dyDescent="0.25">
      <c r="A32" s="149"/>
      <c r="B32" s="150"/>
      <c r="D32" s="256" t="s">
        <v>12</v>
      </c>
      <c r="E32" s="256"/>
      <c r="F32" s="95" t="s">
        <v>56</v>
      </c>
      <c r="G32" s="24"/>
      <c r="H32" s="100"/>
      <c r="I32" s="104"/>
    </row>
    <row r="33" spans="1:9" s="151" customFormat="1" ht="15" hidden="1" customHeight="1" outlineLevel="1" x14ac:dyDescent="0.25">
      <c r="A33" s="149"/>
      <c r="B33" s="150"/>
      <c r="D33" s="215" t="s">
        <v>33</v>
      </c>
      <c r="E33" s="216"/>
      <c r="F33" s="95" t="s">
        <v>57</v>
      </c>
      <c r="G33" s="24"/>
      <c r="H33" s="100"/>
      <c r="I33" s="103"/>
    </row>
    <row r="34" spans="1:9" s="151" customFormat="1" ht="15" hidden="1" customHeight="1" outlineLevel="1" x14ac:dyDescent="0.25">
      <c r="A34" s="149"/>
      <c r="B34" s="150"/>
      <c r="D34" s="215" t="s">
        <v>58</v>
      </c>
      <c r="E34" s="216"/>
      <c r="F34" s="95" t="s">
        <v>59</v>
      </c>
      <c r="G34" s="24"/>
      <c r="H34" s="100"/>
      <c r="I34" s="103"/>
    </row>
    <row r="35" spans="1:9" s="151" customFormat="1" ht="24" hidden="1" customHeight="1" outlineLevel="1" x14ac:dyDescent="0.25">
      <c r="A35" s="149"/>
      <c r="B35" s="150"/>
      <c r="D35" s="215" t="s">
        <v>60</v>
      </c>
      <c r="E35" s="216"/>
      <c r="F35" s="95" t="s">
        <v>61</v>
      </c>
      <c r="G35" s="24"/>
      <c r="H35" s="100"/>
      <c r="I35" s="103"/>
    </row>
    <row r="36" spans="1:9" s="151" customFormat="1" ht="24" hidden="1" customHeight="1" outlineLevel="1" x14ac:dyDescent="0.25">
      <c r="A36" s="149"/>
      <c r="B36" s="150"/>
      <c r="D36" s="215" t="s">
        <v>62</v>
      </c>
      <c r="E36" s="216"/>
      <c r="F36" s="116" t="s">
        <v>63</v>
      </c>
      <c r="G36" s="29"/>
      <c r="H36" s="100"/>
      <c r="I36" s="103"/>
    </row>
    <row r="37" spans="1:9" s="151" customFormat="1" ht="48" hidden="1" customHeight="1" outlineLevel="1" x14ac:dyDescent="0.25">
      <c r="A37" s="149"/>
      <c r="B37" s="150"/>
      <c r="D37" s="215" t="s">
        <v>64</v>
      </c>
      <c r="E37" s="216"/>
      <c r="F37" s="95" t="s">
        <v>65</v>
      </c>
      <c r="G37" s="24"/>
      <c r="H37" s="100"/>
      <c r="I37" s="103"/>
    </row>
    <row r="38" spans="1:9" s="151" customFormat="1" ht="24" hidden="1" customHeight="1" outlineLevel="1" x14ac:dyDescent="0.25">
      <c r="A38" s="149"/>
      <c r="B38" s="150"/>
      <c r="D38" s="215" t="s">
        <v>66</v>
      </c>
      <c r="E38" s="216"/>
      <c r="F38" s="152" t="s">
        <v>67</v>
      </c>
      <c r="G38" s="17"/>
      <c r="H38" s="100"/>
      <c r="I38" s="103"/>
    </row>
    <row r="39" spans="1:9" s="151" customFormat="1" ht="60" hidden="1" customHeight="1" outlineLevel="1" x14ac:dyDescent="0.25">
      <c r="A39" s="149"/>
      <c r="B39" s="150"/>
      <c r="D39" s="256" t="s">
        <v>69</v>
      </c>
      <c r="E39" s="256"/>
      <c r="F39" s="95" t="s">
        <v>168</v>
      </c>
      <c r="G39" s="14"/>
      <c r="H39" s="100"/>
      <c r="I39" s="104"/>
    </row>
    <row r="40" spans="1:9" s="151" customFormat="1" ht="60" hidden="1" customHeight="1" outlineLevel="1" x14ac:dyDescent="0.25">
      <c r="A40" s="149"/>
      <c r="B40" s="150"/>
      <c r="D40" s="215" t="s">
        <v>8</v>
      </c>
      <c r="E40" s="216"/>
      <c r="F40" s="95" t="s">
        <v>111</v>
      </c>
      <c r="G40" s="14"/>
      <c r="H40" s="100"/>
      <c r="I40" s="103"/>
    </row>
    <row r="41" spans="1:9" s="151" customFormat="1" ht="48" hidden="1" customHeight="1" outlineLevel="1" x14ac:dyDescent="0.25">
      <c r="A41" s="149"/>
      <c r="B41" s="150"/>
      <c r="D41" s="215" t="s">
        <v>9</v>
      </c>
      <c r="E41" s="216"/>
      <c r="F41" s="95" t="s">
        <v>70</v>
      </c>
      <c r="G41" s="14"/>
      <c r="H41" s="100"/>
      <c r="I41" s="103"/>
    </row>
    <row r="42" spans="1:9" s="151" customFormat="1" ht="48" hidden="1" customHeight="1" outlineLevel="1" x14ac:dyDescent="0.25">
      <c r="A42" s="149"/>
      <c r="B42" s="150"/>
      <c r="D42" s="215" t="s">
        <v>71</v>
      </c>
      <c r="E42" s="216"/>
      <c r="F42" s="95" t="s">
        <v>72</v>
      </c>
      <c r="G42" s="14"/>
      <c r="H42" s="100"/>
      <c r="I42" s="103"/>
    </row>
    <row r="43" spans="1:9" s="151" customFormat="1" ht="48" hidden="1" customHeight="1" outlineLevel="1" x14ac:dyDescent="0.25">
      <c r="A43" s="149"/>
      <c r="B43" s="150"/>
      <c r="D43" s="215" t="s">
        <v>73</v>
      </c>
      <c r="E43" s="216"/>
      <c r="F43" s="95" t="s">
        <v>169</v>
      </c>
      <c r="G43" s="14"/>
      <c r="H43" s="100"/>
      <c r="I43" s="103"/>
    </row>
    <row r="44" spans="1:9" s="155" customFormat="1" ht="84" hidden="1" customHeight="1" outlineLevel="1" x14ac:dyDescent="0.25">
      <c r="A44" s="153"/>
      <c r="B44" s="154"/>
      <c r="D44" s="253">
        <v>6</v>
      </c>
      <c r="E44" s="254"/>
      <c r="F44" s="114" t="s">
        <v>122</v>
      </c>
      <c r="G44" s="15"/>
      <c r="H44" s="100"/>
      <c r="I44" s="94"/>
    </row>
    <row r="45" spans="1:9" s="151" customFormat="1" ht="48" hidden="1" customHeight="1" outlineLevel="1" x14ac:dyDescent="0.25">
      <c r="A45" s="149"/>
      <c r="B45" s="150"/>
      <c r="D45" s="215" t="s">
        <v>8</v>
      </c>
      <c r="E45" s="216"/>
      <c r="F45" s="95" t="s">
        <v>170</v>
      </c>
      <c r="G45" s="17"/>
      <c r="H45" s="100"/>
      <c r="I45" s="103"/>
    </row>
    <row r="46" spans="1:9" s="151" customFormat="1" ht="96" hidden="1" customHeight="1" outlineLevel="1" x14ac:dyDescent="0.25">
      <c r="A46" s="149"/>
      <c r="B46" s="150"/>
      <c r="D46" s="215" t="s">
        <v>74</v>
      </c>
      <c r="E46" s="216"/>
      <c r="F46" s="95" t="s">
        <v>151</v>
      </c>
      <c r="G46" s="17"/>
      <c r="H46" s="100"/>
      <c r="I46" s="105"/>
    </row>
    <row r="47" spans="1:9" s="151" customFormat="1" ht="24" hidden="1" customHeight="1" outlineLevel="1" x14ac:dyDescent="0.25">
      <c r="A47" s="149"/>
      <c r="B47" s="150"/>
      <c r="D47" s="215" t="s">
        <v>10</v>
      </c>
      <c r="E47" s="216"/>
      <c r="F47" s="95" t="s">
        <v>46</v>
      </c>
      <c r="G47" s="17"/>
      <c r="H47" s="100"/>
      <c r="I47" s="105"/>
    </row>
    <row r="48" spans="1:9" s="151" customFormat="1" ht="24" hidden="1" customHeight="1" outlineLevel="1" x14ac:dyDescent="0.25">
      <c r="A48" s="149"/>
      <c r="B48" s="150"/>
      <c r="D48" s="253" t="s">
        <v>11</v>
      </c>
      <c r="E48" s="254"/>
      <c r="F48" s="114" t="s">
        <v>171</v>
      </c>
      <c r="G48" s="30"/>
      <c r="H48" s="100"/>
      <c r="I48" s="94"/>
    </row>
    <row r="49" spans="1:9" s="151" customFormat="1" ht="24" hidden="1" customHeight="1" outlineLevel="1" x14ac:dyDescent="0.25">
      <c r="A49" s="149"/>
      <c r="B49" s="150"/>
      <c r="D49" s="227" t="s">
        <v>12</v>
      </c>
      <c r="E49" s="228"/>
      <c r="F49" s="95" t="s">
        <v>172</v>
      </c>
      <c r="G49" s="17"/>
      <c r="H49" s="100"/>
      <c r="I49" s="103"/>
    </row>
    <row r="50" spans="1:9" s="151" customFormat="1" ht="15" hidden="1" customHeight="1" outlineLevel="1" x14ac:dyDescent="0.25">
      <c r="A50" s="149"/>
      <c r="B50" s="150"/>
      <c r="D50" s="227" t="s">
        <v>33</v>
      </c>
      <c r="E50" s="228"/>
      <c r="F50" s="95" t="s">
        <v>44</v>
      </c>
      <c r="G50" s="17"/>
      <c r="H50" s="100"/>
      <c r="I50" s="103"/>
    </row>
    <row r="51" spans="1:9" s="151" customFormat="1" ht="15" hidden="1" customHeight="1" outlineLevel="1" x14ac:dyDescent="0.25">
      <c r="A51" s="149"/>
      <c r="B51" s="150"/>
      <c r="D51" s="227" t="s">
        <v>40</v>
      </c>
      <c r="E51" s="228"/>
      <c r="F51" s="95" t="s">
        <v>45</v>
      </c>
      <c r="G51" s="17"/>
      <c r="H51" s="100"/>
      <c r="I51" s="103"/>
    </row>
    <row r="52" spans="1:9" s="151" customFormat="1" ht="15" hidden="1" customHeight="1" outlineLevel="1" x14ac:dyDescent="0.25">
      <c r="A52" s="149"/>
      <c r="B52" s="150"/>
      <c r="D52" s="227" t="s">
        <v>50</v>
      </c>
      <c r="E52" s="228"/>
      <c r="F52" s="95" t="s">
        <v>47</v>
      </c>
      <c r="G52" s="17"/>
      <c r="H52" s="100"/>
      <c r="I52" s="105"/>
    </row>
    <row r="53" spans="1:9" s="151" customFormat="1" ht="15" hidden="1" customHeight="1" outlineLevel="1" x14ac:dyDescent="0.25">
      <c r="A53" s="149"/>
      <c r="B53" s="150"/>
      <c r="D53" s="227" t="s">
        <v>62</v>
      </c>
      <c r="E53" s="228"/>
      <c r="F53" s="95" t="s">
        <v>48</v>
      </c>
      <c r="G53" s="17"/>
      <c r="H53" s="100"/>
      <c r="I53" s="105"/>
    </row>
    <row r="54" spans="1:9" s="151" customFormat="1" ht="96" hidden="1" customHeight="1" outlineLevel="1" x14ac:dyDescent="0.25">
      <c r="A54" s="149"/>
      <c r="B54" s="150"/>
      <c r="D54" s="227" t="s">
        <v>75</v>
      </c>
      <c r="E54" s="228"/>
      <c r="F54" s="95" t="s">
        <v>173</v>
      </c>
      <c r="G54" s="24"/>
      <c r="H54" s="100"/>
      <c r="I54" s="103"/>
    </row>
    <row r="55" spans="1:9" s="151" customFormat="1" ht="84" hidden="1" customHeight="1" outlineLevel="1" x14ac:dyDescent="0.25">
      <c r="A55" s="149"/>
      <c r="B55" s="150"/>
      <c r="D55" s="218" t="s">
        <v>76</v>
      </c>
      <c r="E55" s="219"/>
      <c r="F55" s="95" t="s">
        <v>77</v>
      </c>
      <c r="G55" s="14"/>
      <c r="H55" s="100"/>
      <c r="I55" s="104"/>
    </row>
    <row r="56" spans="1:9" s="151" customFormat="1" ht="60" hidden="1" customHeight="1" outlineLevel="1" x14ac:dyDescent="0.25">
      <c r="A56" s="149"/>
      <c r="B56" s="150"/>
      <c r="D56" s="218" t="s">
        <v>78</v>
      </c>
      <c r="E56" s="219"/>
      <c r="F56" s="95" t="s">
        <v>79</v>
      </c>
      <c r="G56" s="17"/>
      <c r="H56" s="100"/>
      <c r="I56" s="103"/>
    </row>
    <row r="57" spans="1:9" s="151" customFormat="1" ht="60" hidden="1" customHeight="1" outlineLevel="1" x14ac:dyDescent="0.25">
      <c r="A57" s="149"/>
      <c r="B57" s="150"/>
      <c r="D57" s="218" t="s">
        <v>8</v>
      </c>
      <c r="E57" s="219"/>
      <c r="F57" s="95" t="s">
        <v>80</v>
      </c>
      <c r="G57" s="17"/>
      <c r="H57" s="100"/>
      <c r="I57" s="103"/>
    </row>
    <row r="58" spans="1:9" s="151" customFormat="1" ht="48" hidden="1" customHeight="1" outlineLevel="1" x14ac:dyDescent="0.25">
      <c r="A58" s="149"/>
      <c r="B58" s="150"/>
      <c r="D58" s="218" t="s">
        <v>81</v>
      </c>
      <c r="E58" s="219"/>
      <c r="F58" s="95" t="s">
        <v>82</v>
      </c>
      <c r="G58" s="17"/>
      <c r="H58" s="100"/>
      <c r="I58" s="103"/>
    </row>
    <row r="59" spans="1:9" ht="14.25" collapsed="1" x14ac:dyDescent="0.25">
      <c r="A59" s="273" t="s">
        <v>140</v>
      </c>
      <c r="B59" s="274"/>
      <c r="C59" s="275"/>
      <c r="D59" s="123"/>
      <c r="E59" s="123"/>
      <c r="F59" s="147"/>
      <c r="G59" s="148"/>
      <c r="H59" s="124">
        <v>1</v>
      </c>
      <c r="I59" s="125">
        <v>1</v>
      </c>
    </row>
    <row r="60" spans="1:9" ht="14.25" x14ac:dyDescent="0.25">
      <c r="D60" s="223" t="s">
        <v>161</v>
      </c>
      <c r="E60" s="224"/>
      <c r="F60" s="255"/>
      <c r="G60" s="121"/>
      <c r="H60" s="101">
        <v>1</v>
      </c>
      <c r="I60" s="101">
        <v>1</v>
      </c>
    </row>
    <row r="61" spans="1:9" s="151" customFormat="1" ht="60" hidden="1" customHeight="1" outlineLevel="1" x14ac:dyDescent="0.25">
      <c r="A61" s="149"/>
      <c r="B61" s="150"/>
      <c r="D61" s="249">
        <v>1</v>
      </c>
      <c r="E61" s="250"/>
      <c r="F61" s="97" t="s">
        <v>85</v>
      </c>
      <c r="G61" s="97"/>
      <c r="H61" s="100"/>
      <c r="I61" s="106"/>
    </row>
    <row r="62" spans="1:9" s="151" customFormat="1" ht="15" hidden="1" customHeight="1" outlineLevel="1" x14ac:dyDescent="0.25">
      <c r="A62" s="149"/>
      <c r="B62" s="150"/>
      <c r="D62" s="283" t="s">
        <v>8</v>
      </c>
      <c r="E62" s="284"/>
      <c r="F62" s="117" t="s">
        <v>190</v>
      </c>
      <c r="G62" s="15"/>
      <c r="H62" s="100"/>
      <c r="I62" s="106"/>
    </row>
    <row r="63" spans="1:9" s="151" customFormat="1" ht="24" hidden="1" customHeight="1" outlineLevel="1" x14ac:dyDescent="0.25">
      <c r="A63" s="149"/>
      <c r="B63" s="150"/>
      <c r="D63" s="218" t="s">
        <v>9</v>
      </c>
      <c r="E63" s="219"/>
      <c r="F63" s="95" t="s">
        <v>174</v>
      </c>
      <c r="G63" s="14"/>
      <c r="H63" s="100"/>
      <c r="I63" s="106"/>
    </row>
    <row r="64" spans="1:9" s="151" customFormat="1" ht="36" hidden="1" customHeight="1" outlineLevel="1" x14ac:dyDescent="0.25">
      <c r="A64" s="149"/>
      <c r="B64" s="150"/>
      <c r="D64" s="218" t="s">
        <v>10</v>
      </c>
      <c r="E64" s="219"/>
      <c r="F64" s="95" t="s">
        <v>86</v>
      </c>
      <c r="G64" s="14"/>
      <c r="H64" s="100"/>
      <c r="I64" s="106"/>
    </row>
    <row r="65" spans="1:9" ht="87.75" hidden="1" customHeight="1" outlineLevel="1" x14ac:dyDescent="0.25">
      <c r="D65" s="280" t="s">
        <v>175</v>
      </c>
      <c r="E65" s="281"/>
      <c r="F65" s="282"/>
      <c r="G65" s="126"/>
      <c r="H65" s="127">
        <v>1</v>
      </c>
      <c r="I65" s="122">
        <v>1</v>
      </c>
    </row>
    <row r="66" spans="1:9" s="151" customFormat="1" ht="15" hidden="1" customHeight="1" outlineLevel="1" x14ac:dyDescent="0.25">
      <c r="A66" s="149"/>
      <c r="B66" s="150"/>
      <c r="D66" s="205" t="s">
        <v>119</v>
      </c>
      <c r="E66" s="206"/>
      <c r="F66" s="206"/>
      <c r="G66" s="93"/>
      <c r="H66" s="100"/>
      <c r="I66" s="106"/>
    </row>
    <row r="67" spans="1:9" s="151" customFormat="1" ht="24" hidden="1" customHeight="1" outlineLevel="1" x14ac:dyDescent="0.25">
      <c r="A67" s="149"/>
      <c r="B67" s="150"/>
      <c r="D67" s="279" t="s">
        <v>11</v>
      </c>
      <c r="E67" s="279"/>
      <c r="F67" s="118" t="s">
        <v>123</v>
      </c>
      <c r="G67" s="18"/>
      <c r="H67" s="100"/>
      <c r="I67" s="106"/>
    </row>
    <row r="68" spans="1:9" s="151" customFormat="1" ht="15" hidden="1" customHeight="1" outlineLevel="1" x14ac:dyDescent="0.25">
      <c r="A68" s="149"/>
      <c r="B68" s="150"/>
      <c r="D68" s="261">
        <v>1</v>
      </c>
      <c r="E68" s="261"/>
      <c r="F68" s="119" t="s">
        <v>88</v>
      </c>
      <c r="G68" s="19"/>
      <c r="H68" s="100"/>
      <c r="I68" s="106"/>
    </row>
    <row r="69" spans="1:9" s="151" customFormat="1" ht="15" hidden="1" customHeight="1" outlineLevel="1" x14ac:dyDescent="0.25">
      <c r="A69" s="149"/>
      <c r="B69" s="150"/>
      <c r="D69" s="261">
        <v>2</v>
      </c>
      <c r="E69" s="261"/>
      <c r="F69" s="119" t="s">
        <v>89</v>
      </c>
      <c r="G69" s="19"/>
      <c r="H69" s="100"/>
      <c r="I69" s="106"/>
    </row>
    <row r="70" spans="1:9" s="151" customFormat="1" ht="120" hidden="1" customHeight="1" outlineLevel="1" x14ac:dyDescent="0.25">
      <c r="A70" s="149"/>
      <c r="B70" s="150"/>
      <c r="D70" s="261" t="s">
        <v>12</v>
      </c>
      <c r="E70" s="261"/>
      <c r="F70" s="119" t="s">
        <v>176</v>
      </c>
      <c r="G70" s="19"/>
      <c r="H70" s="100"/>
      <c r="I70" s="107"/>
    </row>
    <row r="71" spans="1:9" s="151" customFormat="1" ht="15" hidden="1" customHeight="1" outlineLevel="1" x14ac:dyDescent="0.25">
      <c r="A71" s="149"/>
      <c r="B71" s="150"/>
      <c r="D71" s="261" t="s">
        <v>87</v>
      </c>
      <c r="E71" s="261"/>
      <c r="F71" s="119" t="s">
        <v>88</v>
      </c>
      <c r="G71" s="19"/>
      <c r="H71" s="100"/>
      <c r="I71" s="98"/>
    </row>
    <row r="72" spans="1:9" s="151" customFormat="1" ht="15" hidden="1" customHeight="1" outlineLevel="1" x14ac:dyDescent="0.25">
      <c r="A72" s="149"/>
      <c r="B72" s="150"/>
      <c r="D72" s="261" t="s">
        <v>68</v>
      </c>
      <c r="E72" s="279"/>
      <c r="F72" s="119" t="s">
        <v>89</v>
      </c>
      <c r="G72" s="19"/>
      <c r="H72" s="100"/>
      <c r="I72" s="98"/>
    </row>
    <row r="73" spans="1:9" s="151" customFormat="1" ht="15" hidden="1" customHeight="1" outlineLevel="1" x14ac:dyDescent="0.25">
      <c r="A73" s="149"/>
      <c r="B73" s="150"/>
      <c r="D73" s="249" t="s">
        <v>33</v>
      </c>
      <c r="E73" s="219"/>
      <c r="F73" s="156" t="s">
        <v>112</v>
      </c>
      <c r="G73" s="93"/>
      <c r="H73" s="100"/>
      <c r="I73" s="98"/>
    </row>
    <row r="74" spans="1:9" s="151" customFormat="1" ht="48" hidden="1" customHeight="1" outlineLevel="1" x14ac:dyDescent="0.25">
      <c r="A74" s="149"/>
      <c r="B74" s="150"/>
      <c r="D74" s="218" t="s">
        <v>87</v>
      </c>
      <c r="E74" s="219"/>
      <c r="F74" s="119" t="s">
        <v>113</v>
      </c>
      <c r="G74" s="19"/>
      <c r="H74" s="100"/>
      <c r="I74" s="108"/>
    </row>
    <row r="75" spans="1:9" s="151" customFormat="1" ht="15" hidden="1" customHeight="1" outlineLevel="1" x14ac:dyDescent="0.25">
      <c r="A75" s="149"/>
      <c r="B75" s="150"/>
      <c r="D75" s="218" t="s">
        <v>68</v>
      </c>
      <c r="E75" s="219"/>
      <c r="F75" s="119" t="s">
        <v>114</v>
      </c>
      <c r="G75" s="19"/>
      <c r="H75" s="100"/>
      <c r="I75" s="98"/>
    </row>
    <row r="76" spans="1:9" s="151" customFormat="1" ht="15" hidden="1" customHeight="1" outlineLevel="1" x14ac:dyDescent="0.25">
      <c r="A76" s="149"/>
      <c r="B76" s="150"/>
      <c r="D76" s="218" t="s">
        <v>69</v>
      </c>
      <c r="E76" s="219"/>
      <c r="F76" s="119" t="s">
        <v>37</v>
      </c>
      <c r="G76" s="19"/>
      <c r="H76" s="100"/>
      <c r="I76" s="98"/>
    </row>
    <row r="77" spans="1:9" s="151" customFormat="1" ht="15" hidden="1" customHeight="1" outlineLevel="1" x14ac:dyDescent="0.25">
      <c r="A77" s="149"/>
      <c r="B77" s="150"/>
      <c r="D77" s="279" t="s">
        <v>40</v>
      </c>
      <c r="E77" s="279"/>
      <c r="F77" s="118" t="s">
        <v>41</v>
      </c>
      <c r="G77" s="18"/>
      <c r="H77" s="100"/>
      <c r="I77" s="106"/>
    </row>
    <row r="78" spans="1:9" s="151" customFormat="1" ht="36" hidden="1" customHeight="1" outlineLevel="1" x14ac:dyDescent="0.25">
      <c r="A78" s="149"/>
      <c r="B78" s="150"/>
      <c r="D78" s="285" t="s">
        <v>87</v>
      </c>
      <c r="E78" s="285"/>
      <c r="F78" s="120" t="s">
        <v>150</v>
      </c>
      <c r="G78" s="20"/>
      <c r="H78" s="100"/>
      <c r="I78" s="109"/>
    </row>
    <row r="79" spans="1:9" s="151" customFormat="1" ht="15" hidden="1" customHeight="1" outlineLevel="1" x14ac:dyDescent="0.25">
      <c r="A79" s="149"/>
      <c r="B79" s="150"/>
      <c r="D79" s="218" t="s">
        <v>68</v>
      </c>
      <c r="E79" s="219"/>
      <c r="F79" s="119" t="s">
        <v>38</v>
      </c>
      <c r="G79" s="19"/>
      <c r="H79" s="100"/>
      <c r="I79" s="106"/>
    </row>
    <row r="80" spans="1:9" s="151" customFormat="1" ht="15" hidden="1" customHeight="1" outlineLevel="1" x14ac:dyDescent="0.25">
      <c r="A80" s="149"/>
      <c r="B80" s="150"/>
      <c r="D80" s="218" t="s">
        <v>69</v>
      </c>
      <c r="E80" s="219"/>
      <c r="F80" s="119" t="s">
        <v>37</v>
      </c>
      <c r="G80" s="19"/>
      <c r="H80" s="100"/>
      <c r="I80" s="106"/>
    </row>
    <row r="81" spans="1:9" s="151" customFormat="1" ht="15" hidden="1" customHeight="1" outlineLevel="1" x14ac:dyDescent="0.25">
      <c r="A81" s="149"/>
      <c r="B81" s="150"/>
      <c r="D81" s="249" t="s">
        <v>50</v>
      </c>
      <c r="E81" s="250"/>
      <c r="F81" s="118" t="s">
        <v>42</v>
      </c>
      <c r="G81" s="18"/>
      <c r="H81" s="100"/>
      <c r="I81" s="106"/>
    </row>
    <row r="82" spans="1:9" s="151" customFormat="1" ht="15" hidden="1" customHeight="1" outlineLevel="1" x14ac:dyDescent="0.25">
      <c r="A82" s="149"/>
      <c r="B82" s="150"/>
      <c r="D82" s="218" t="s">
        <v>87</v>
      </c>
      <c r="E82" s="219"/>
      <c r="F82" s="119" t="s">
        <v>39</v>
      </c>
      <c r="G82" s="19"/>
      <c r="H82" s="100"/>
      <c r="I82" s="106"/>
    </row>
    <row r="83" spans="1:9" s="151" customFormat="1" ht="15" hidden="1" customHeight="1" outlineLevel="1" x14ac:dyDescent="0.25">
      <c r="A83" s="149"/>
      <c r="B83" s="150"/>
      <c r="D83" s="218" t="s">
        <v>68</v>
      </c>
      <c r="E83" s="219"/>
      <c r="F83" s="119" t="s">
        <v>37</v>
      </c>
      <c r="G83" s="19"/>
      <c r="H83" s="100"/>
      <c r="I83" s="106"/>
    </row>
    <row r="84" spans="1:9" s="151" customFormat="1" ht="60" hidden="1" customHeight="1" outlineLevel="1" x14ac:dyDescent="0.25">
      <c r="A84" s="149"/>
      <c r="B84" s="150"/>
      <c r="D84" s="218" t="s">
        <v>69</v>
      </c>
      <c r="E84" s="219"/>
      <c r="F84" s="119" t="s">
        <v>124</v>
      </c>
      <c r="G84" s="19"/>
      <c r="H84" s="100"/>
      <c r="I84" s="107"/>
    </row>
    <row r="85" spans="1:9" s="151" customFormat="1" ht="72" hidden="1" customHeight="1" outlineLevel="1" x14ac:dyDescent="0.25">
      <c r="A85" s="149"/>
      <c r="B85" s="150"/>
      <c r="D85" s="218" t="s">
        <v>71</v>
      </c>
      <c r="E85" s="219"/>
      <c r="F85" s="119" t="s">
        <v>125</v>
      </c>
      <c r="G85" s="19"/>
      <c r="H85" s="100"/>
      <c r="I85" s="108"/>
    </row>
    <row r="86" spans="1:9" s="151" customFormat="1" ht="15" hidden="1" customHeight="1" outlineLevel="1" x14ac:dyDescent="0.25">
      <c r="A86" s="149"/>
      <c r="B86" s="150"/>
      <c r="D86" s="249" t="s">
        <v>62</v>
      </c>
      <c r="E86" s="250"/>
      <c r="F86" s="118" t="s">
        <v>49</v>
      </c>
      <c r="G86" s="18"/>
      <c r="H86" s="100"/>
      <c r="I86" s="108"/>
    </row>
    <row r="87" spans="1:9" s="151" customFormat="1" ht="15" hidden="1" customHeight="1" outlineLevel="1" x14ac:dyDescent="0.25">
      <c r="A87" s="149"/>
      <c r="B87" s="150"/>
      <c r="D87" s="247" t="s">
        <v>87</v>
      </c>
      <c r="E87" s="248"/>
      <c r="F87" s="119" t="s">
        <v>177</v>
      </c>
      <c r="G87" s="19"/>
      <c r="H87" s="100"/>
      <c r="I87" s="108"/>
    </row>
    <row r="88" spans="1:9" s="151" customFormat="1" ht="15" hidden="1" customHeight="1" outlineLevel="1" x14ac:dyDescent="0.25">
      <c r="A88" s="149"/>
      <c r="B88" s="150"/>
      <c r="D88" s="247" t="s">
        <v>68</v>
      </c>
      <c r="E88" s="248"/>
      <c r="F88" s="119" t="s">
        <v>37</v>
      </c>
      <c r="G88" s="19"/>
      <c r="H88" s="100"/>
      <c r="I88" s="108"/>
    </row>
    <row r="89" spans="1:9" s="151" customFormat="1" ht="84" hidden="1" customHeight="1" outlineLevel="1" x14ac:dyDescent="0.25">
      <c r="A89" s="149"/>
      <c r="B89" s="150"/>
      <c r="D89" s="247" t="s">
        <v>69</v>
      </c>
      <c r="E89" s="248"/>
      <c r="F89" s="119" t="s">
        <v>178</v>
      </c>
      <c r="G89" s="28"/>
      <c r="H89" s="100"/>
      <c r="I89" s="108"/>
    </row>
    <row r="90" spans="1:9" s="151" customFormat="1" ht="15" hidden="1" customHeight="1" outlineLevel="1" x14ac:dyDescent="0.25">
      <c r="A90" s="149"/>
      <c r="B90" s="150"/>
      <c r="D90" s="247" t="s">
        <v>71</v>
      </c>
      <c r="E90" s="248"/>
      <c r="F90" s="119" t="s">
        <v>43</v>
      </c>
      <c r="G90" s="19"/>
      <c r="H90" s="100"/>
      <c r="I90" s="108"/>
    </row>
    <row r="91" spans="1:9" s="151" customFormat="1" ht="24" hidden="1" customHeight="1" outlineLevel="1" x14ac:dyDescent="0.25">
      <c r="A91" s="149"/>
      <c r="B91" s="150"/>
      <c r="D91" s="247" t="s">
        <v>73</v>
      </c>
      <c r="E91" s="248"/>
      <c r="F91" s="119" t="s">
        <v>179</v>
      </c>
      <c r="G91" s="19"/>
      <c r="H91" s="100"/>
      <c r="I91" s="98"/>
    </row>
    <row r="92" spans="1:9" s="151" customFormat="1" ht="48" hidden="1" customHeight="1" outlineLevel="1" x14ac:dyDescent="0.25">
      <c r="A92" s="149"/>
      <c r="B92" s="150"/>
      <c r="D92" s="249" t="s">
        <v>115</v>
      </c>
      <c r="E92" s="250"/>
      <c r="F92" s="95" t="s">
        <v>34</v>
      </c>
      <c r="G92" s="14"/>
      <c r="H92" s="100"/>
      <c r="I92" s="98"/>
    </row>
    <row r="93" spans="1:9" s="151" customFormat="1" ht="15" hidden="1" customHeight="1" outlineLevel="1" x14ac:dyDescent="0.25">
      <c r="A93" s="149"/>
      <c r="B93" s="150"/>
      <c r="D93" s="247" t="s">
        <v>90</v>
      </c>
      <c r="E93" s="248"/>
      <c r="F93" s="118" t="s">
        <v>91</v>
      </c>
      <c r="G93" s="18"/>
      <c r="H93" s="100"/>
      <c r="I93" s="98"/>
    </row>
    <row r="94" spans="1:9" s="151" customFormat="1" ht="48" hidden="1" customHeight="1" outlineLevel="1" x14ac:dyDescent="0.25">
      <c r="A94" s="149"/>
      <c r="B94" s="150"/>
      <c r="D94" s="247" t="s">
        <v>92</v>
      </c>
      <c r="E94" s="248"/>
      <c r="F94" s="119" t="s">
        <v>180</v>
      </c>
      <c r="G94" s="19"/>
      <c r="H94" s="100"/>
      <c r="I94" s="98"/>
    </row>
    <row r="95" spans="1:9" s="151" customFormat="1" ht="15" hidden="1" customHeight="1" outlineLevel="1" x14ac:dyDescent="0.25">
      <c r="A95" s="149"/>
      <c r="B95" s="150"/>
      <c r="D95" s="251">
        <v>4</v>
      </c>
      <c r="E95" s="252"/>
      <c r="F95" s="96" t="s">
        <v>29</v>
      </c>
      <c r="G95" s="96"/>
      <c r="H95" s="100"/>
      <c r="I95" s="98"/>
    </row>
    <row r="96" spans="1:9" s="151" customFormat="1" ht="48" hidden="1" customHeight="1" outlineLevel="1" x14ac:dyDescent="0.25">
      <c r="A96" s="149"/>
      <c r="B96" s="150"/>
      <c r="D96" s="215" t="s">
        <v>8</v>
      </c>
      <c r="E96" s="216"/>
      <c r="F96" s="95" t="s">
        <v>30</v>
      </c>
      <c r="G96" s="24"/>
      <c r="H96" s="100"/>
      <c r="I96" s="98"/>
    </row>
    <row r="97" spans="1:9" s="151" customFormat="1" ht="48" hidden="1" customHeight="1" outlineLevel="1" x14ac:dyDescent="0.25">
      <c r="A97" s="149"/>
      <c r="B97" s="150"/>
      <c r="D97" s="215" t="s">
        <v>9</v>
      </c>
      <c r="E97" s="216"/>
      <c r="F97" s="95" t="s">
        <v>31</v>
      </c>
      <c r="G97" s="24"/>
      <c r="H97" s="100"/>
      <c r="I97" s="108"/>
    </row>
    <row r="98" spans="1:9" s="151" customFormat="1" ht="60" hidden="1" customHeight="1" outlineLevel="1" x14ac:dyDescent="0.25">
      <c r="A98" s="149"/>
      <c r="B98" s="150"/>
      <c r="D98" s="215" t="s">
        <v>10</v>
      </c>
      <c r="E98" s="216"/>
      <c r="F98" s="95" t="s">
        <v>32</v>
      </c>
      <c r="G98" s="24"/>
      <c r="H98" s="100"/>
      <c r="I98" s="108"/>
    </row>
    <row r="99" spans="1:9" s="151" customFormat="1" ht="48" hidden="1" customHeight="1" outlineLevel="1" x14ac:dyDescent="0.25">
      <c r="A99" s="149"/>
      <c r="B99" s="150"/>
      <c r="D99" s="215" t="s">
        <v>11</v>
      </c>
      <c r="E99" s="216"/>
      <c r="F99" s="95" t="s">
        <v>195</v>
      </c>
      <c r="G99" s="24"/>
      <c r="H99" s="100"/>
      <c r="I99" s="108"/>
    </row>
    <row r="100" spans="1:9" s="151" customFormat="1" ht="36" hidden="1" customHeight="1" outlineLevel="1" x14ac:dyDescent="0.25">
      <c r="A100" s="149"/>
      <c r="B100" s="150"/>
      <c r="D100" s="243" t="s">
        <v>73</v>
      </c>
      <c r="E100" s="244"/>
      <c r="F100" s="95" t="s">
        <v>196</v>
      </c>
      <c r="G100" s="17"/>
      <c r="H100" s="100"/>
      <c r="I100" s="108"/>
    </row>
    <row r="101" spans="1:9" s="155" customFormat="1" ht="24" hidden="1" customHeight="1" outlineLevel="1" x14ac:dyDescent="0.25">
      <c r="A101" s="153"/>
      <c r="B101" s="154"/>
      <c r="D101" s="245" t="s">
        <v>93</v>
      </c>
      <c r="E101" s="246"/>
      <c r="F101" s="114" t="s">
        <v>94</v>
      </c>
      <c r="G101" s="15"/>
      <c r="H101" s="100"/>
      <c r="I101" s="110"/>
    </row>
    <row r="102" spans="1:9" s="159" customFormat="1" ht="48" hidden="1" customHeight="1" outlineLevel="1" x14ac:dyDescent="0.25">
      <c r="A102" s="157"/>
      <c r="B102" s="158"/>
      <c r="D102" s="227" t="s">
        <v>8</v>
      </c>
      <c r="E102" s="228"/>
      <c r="F102" s="115" t="s">
        <v>181</v>
      </c>
      <c r="G102" s="25"/>
      <c r="H102" s="100"/>
      <c r="I102" s="111"/>
    </row>
    <row r="103" spans="1:9" s="159" customFormat="1" ht="36" hidden="1" customHeight="1" outlineLevel="1" x14ac:dyDescent="0.25">
      <c r="A103" s="157"/>
      <c r="B103" s="158"/>
      <c r="D103" s="227" t="s">
        <v>9</v>
      </c>
      <c r="E103" s="228"/>
      <c r="F103" s="115" t="s">
        <v>182</v>
      </c>
      <c r="G103" s="25"/>
      <c r="H103" s="100"/>
      <c r="I103" s="111"/>
    </row>
    <row r="104" spans="1:9" s="159" customFormat="1" ht="24" hidden="1" customHeight="1" outlineLevel="1" x14ac:dyDescent="0.25">
      <c r="A104" s="157"/>
      <c r="B104" s="158"/>
      <c r="D104" s="227" t="s">
        <v>10</v>
      </c>
      <c r="E104" s="228"/>
      <c r="F104" s="115" t="s">
        <v>95</v>
      </c>
      <c r="G104" s="25"/>
      <c r="H104" s="100"/>
      <c r="I104" s="111"/>
    </row>
    <row r="105" spans="1:9" s="159" customFormat="1" ht="48" hidden="1" customHeight="1" outlineLevel="1" x14ac:dyDescent="0.25">
      <c r="A105" s="157"/>
      <c r="B105" s="158"/>
      <c r="D105" s="227" t="s">
        <v>11</v>
      </c>
      <c r="E105" s="228"/>
      <c r="F105" s="115" t="s">
        <v>183</v>
      </c>
      <c r="G105" s="25"/>
      <c r="H105" s="100"/>
      <c r="I105" s="111"/>
    </row>
    <row r="106" spans="1:9" s="159" customFormat="1" ht="60" hidden="1" customHeight="1" outlineLevel="1" x14ac:dyDescent="0.25">
      <c r="A106" s="157"/>
      <c r="B106" s="158"/>
      <c r="D106" s="229" t="s">
        <v>96</v>
      </c>
      <c r="E106" s="230"/>
      <c r="F106" s="115" t="s">
        <v>184</v>
      </c>
      <c r="G106" s="26"/>
      <c r="H106" s="100"/>
      <c r="I106" s="111"/>
    </row>
    <row r="107" spans="1:9" s="159" customFormat="1" ht="36" hidden="1" customHeight="1" outlineLevel="1" x14ac:dyDescent="0.25">
      <c r="A107" s="157"/>
      <c r="B107" s="158"/>
      <c r="D107" s="229" t="s">
        <v>76</v>
      </c>
      <c r="E107" s="230"/>
      <c r="F107" s="99" t="s">
        <v>97</v>
      </c>
      <c r="G107" s="92"/>
      <c r="H107" s="100"/>
      <c r="I107" s="111"/>
    </row>
    <row r="108" spans="1:9" s="159" customFormat="1" ht="36" hidden="1" customHeight="1" outlineLevel="1" x14ac:dyDescent="0.25">
      <c r="A108" s="157"/>
      <c r="B108" s="158"/>
      <c r="D108" s="227" t="s">
        <v>98</v>
      </c>
      <c r="E108" s="228"/>
      <c r="F108" s="115" t="s">
        <v>99</v>
      </c>
      <c r="G108" s="26"/>
      <c r="H108" s="100"/>
      <c r="I108" s="111"/>
    </row>
    <row r="109" spans="1:9" s="159" customFormat="1" ht="60" hidden="1" customHeight="1" outlineLevel="1" x14ac:dyDescent="0.25">
      <c r="A109" s="157"/>
      <c r="B109" s="158"/>
      <c r="D109" s="227" t="s">
        <v>9</v>
      </c>
      <c r="E109" s="228"/>
      <c r="F109" s="115" t="s">
        <v>194</v>
      </c>
      <c r="G109" s="26"/>
      <c r="H109" s="100"/>
      <c r="I109" s="111"/>
    </row>
    <row r="110" spans="1:9" s="159" customFormat="1" ht="48" hidden="1" customHeight="1" outlineLevel="1" x14ac:dyDescent="0.25">
      <c r="A110" s="157"/>
      <c r="B110" s="158"/>
      <c r="D110" s="229" t="s">
        <v>78</v>
      </c>
      <c r="E110" s="230"/>
      <c r="F110" s="115" t="s">
        <v>185</v>
      </c>
      <c r="G110" s="26"/>
      <c r="H110" s="100"/>
      <c r="I110" s="111"/>
    </row>
    <row r="111" spans="1:9" s="159" customFormat="1" ht="72" hidden="1" customHeight="1" outlineLevel="1" x14ac:dyDescent="0.25">
      <c r="A111" s="157"/>
      <c r="B111" s="158"/>
      <c r="D111" s="236" t="s">
        <v>100</v>
      </c>
      <c r="E111" s="237"/>
      <c r="F111" s="114" t="s">
        <v>186</v>
      </c>
      <c r="G111" s="27"/>
      <c r="H111" s="100"/>
      <c r="I111" s="110"/>
    </row>
    <row r="112" spans="1:9" s="159" customFormat="1" ht="48" hidden="1" customHeight="1" outlineLevel="1" x14ac:dyDescent="0.25">
      <c r="A112" s="157"/>
      <c r="B112" s="158"/>
      <c r="D112" s="238" t="s">
        <v>101</v>
      </c>
      <c r="E112" s="239"/>
      <c r="F112" s="115" t="s">
        <v>102</v>
      </c>
      <c r="G112" s="25"/>
      <c r="H112" s="100"/>
      <c r="I112" s="112"/>
    </row>
    <row r="113" spans="1:9" s="151" customFormat="1" ht="36" hidden="1" customHeight="1" outlineLevel="1" x14ac:dyDescent="0.25">
      <c r="A113" s="149"/>
      <c r="B113" s="150"/>
      <c r="D113" s="231" t="s">
        <v>103</v>
      </c>
      <c r="E113" s="232"/>
      <c r="F113" s="95" t="s">
        <v>187</v>
      </c>
      <c r="G113" s="24"/>
      <c r="H113" s="100"/>
      <c r="I113" s="112"/>
    </row>
    <row r="114" spans="1:9" ht="14.25" collapsed="1" x14ac:dyDescent="0.25">
      <c r="A114" s="273" t="s">
        <v>141</v>
      </c>
      <c r="B114" s="274"/>
      <c r="C114" s="275"/>
      <c r="D114" s="123"/>
      <c r="E114" s="123"/>
      <c r="F114" s="147"/>
      <c r="G114" s="148"/>
      <c r="H114" s="124">
        <v>1</v>
      </c>
      <c r="I114" s="125">
        <v>1</v>
      </c>
    </row>
    <row r="115" spans="1:9" ht="55.5" customHeight="1" x14ac:dyDescent="0.25">
      <c r="A115" s="160"/>
      <c r="B115" s="160"/>
      <c r="C115" s="160"/>
      <c r="D115" s="240" t="s">
        <v>193</v>
      </c>
      <c r="E115" s="241"/>
      <c r="F115" s="242"/>
      <c r="G115" s="161"/>
      <c r="H115" s="122">
        <v>1</v>
      </c>
      <c r="I115" s="122">
        <v>1</v>
      </c>
    </row>
    <row r="116" spans="1:9" ht="77.25" hidden="1" customHeight="1" outlineLevel="1" x14ac:dyDescent="0.25">
      <c r="D116" s="233" t="s">
        <v>188</v>
      </c>
      <c r="E116" s="234"/>
      <c r="F116" s="234"/>
      <c r="G116" s="128"/>
      <c r="H116" s="122">
        <v>1</v>
      </c>
      <c r="I116" s="122">
        <v>1</v>
      </c>
    </row>
    <row r="117" spans="1:9" ht="28.5" hidden="1" customHeight="1" outlineLevel="1" x14ac:dyDescent="0.25">
      <c r="D117" s="233" t="s">
        <v>189</v>
      </c>
      <c r="E117" s="234"/>
      <c r="F117" s="235"/>
      <c r="G117" s="129"/>
      <c r="H117" s="122">
        <v>1</v>
      </c>
      <c r="I117" s="122">
        <v>1</v>
      </c>
    </row>
    <row r="118" spans="1:9" s="151" customFormat="1" ht="15" hidden="1" customHeight="1" outlineLevel="1" x14ac:dyDescent="0.25">
      <c r="A118" s="149"/>
      <c r="B118" s="150"/>
      <c r="D118" s="215" t="s">
        <v>98</v>
      </c>
      <c r="E118" s="216"/>
      <c r="F118" s="95" t="s">
        <v>104</v>
      </c>
      <c r="G118" s="14"/>
      <c r="H118" s="100"/>
      <c r="I118" s="107"/>
    </row>
    <row r="119" spans="1:9" s="151" customFormat="1" ht="15" hidden="1" customHeight="1" outlineLevel="1" x14ac:dyDescent="0.25">
      <c r="A119" s="149"/>
      <c r="B119" s="150"/>
      <c r="D119" s="215" t="s">
        <v>9</v>
      </c>
      <c r="E119" s="216"/>
      <c r="F119" s="102" t="s">
        <v>105</v>
      </c>
      <c r="G119" s="102"/>
      <c r="H119" s="100"/>
      <c r="I119" s="108"/>
    </row>
    <row r="120" spans="1:9" s="151" customFormat="1" ht="15" hidden="1" customHeight="1" outlineLevel="1" x14ac:dyDescent="0.25">
      <c r="A120" s="149"/>
      <c r="B120" s="150"/>
      <c r="D120" s="218" t="s">
        <v>10</v>
      </c>
      <c r="E120" s="219"/>
      <c r="F120" s="102" t="s">
        <v>106</v>
      </c>
      <c r="G120" s="102"/>
      <c r="H120" s="100"/>
      <c r="I120" s="113"/>
    </row>
    <row r="121" spans="1:9" s="151" customFormat="1" ht="15" hidden="1" customHeight="1" outlineLevel="1" x14ac:dyDescent="0.25">
      <c r="A121" s="149"/>
      <c r="B121" s="150"/>
      <c r="D121" s="218" t="s">
        <v>107</v>
      </c>
      <c r="E121" s="219"/>
      <c r="F121" s="95" t="s">
        <v>108</v>
      </c>
      <c r="G121" s="17"/>
      <c r="H121" s="100"/>
      <c r="I121" s="113"/>
    </row>
    <row r="122" spans="1:9" collapsed="1" x14ac:dyDescent="0.25">
      <c r="A122" s="276" t="s">
        <v>142</v>
      </c>
      <c r="B122" s="277"/>
      <c r="C122" s="278"/>
      <c r="D122" s="123"/>
      <c r="E122" s="123"/>
      <c r="F122" s="147"/>
      <c r="G122" s="162"/>
      <c r="H122" s="124">
        <v>1</v>
      </c>
      <c r="I122" s="125">
        <v>1</v>
      </c>
    </row>
    <row r="123" spans="1:9" x14ac:dyDescent="0.25">
      <c r="D123" s="223" t="s">
        <v>165</v>
      </c>
      <c r="E123" s="224"/>
      <c r="F123" s="224"/>
      <c r="G123" s="161"/>
      <c r="H123" s="122">
        <v>1</v>
      </c>
      <c r="I123" s="122">
        <v>1</v>
      </c>
    </row>
    <row r="124" spans="1:9" x14ac:dyDescent="0.25">
      <c r="D124" s="225" t="str">
        <f>+CONCATENATE('ANEXO 5'!D5," ",G9)</f>
        <v>ANEXO 5 Cultura</v>
      </c>
      <c r="E124" s="226"/>
      <c r="F124" s="226"/>
      <c r="G124" s="161"/>
      <c r="H124" s="122">
        <v>1</v>
      </c>
      <c r="I124" s="122">
        <v>1</v>
      </c>
    </row>
    <row r="125" spans="1:9" ht="27" hidden="1" customHeight="1" outlineLevel="1" x14ac:dyDescent="0.25">
      <c r="D125" s="220" t="s">
        <v>116</v>
      </c>
      <c r="E125" s="221"/>
      <c r="F125" s="222"/>
      <c r="G125" s="161"/>
      <c r="H125" s="130">
        <v>1</v>
      </c>
      <c r="I125" s="122">
        <v>1</v>
      </c>
    </row>
    <row r="126" spans="1:9" s="151" customFormat="1" hidden="1" outlineLevel="1" x14ac:dyDescent="0.25">
      <c r="A126" s="149"/>
      <c r="B126" s="150"/>
      <c r="D126" s="215" t="str">
        <f>+'ANEXO 5'!C9</f>
        <v xml:space="preserve">I. </v>
      </c>
      <c r="E126" s="216"/>
      <c r="F126" s="97" t="str">
        <f>+'ANEXO 5'!D9</f>
        <v>Proyectos de construcción de bibliotecas públicas</v>
      </c>
      <c r="G126" s="97"/>
      <c r="H126" s="100"/>
      <c r="I126" s="107"/>
    </row>
    <row r="127" spans="1:9" s="151" customFormat="1" ht="24" hidden="1" outlineLevel="1" x14ac:dyDescent="0.25">
      <c r="A127" s="149"/>
      <c r="B127" s="150"/>
      <c r="D127" s="215" t="str">
        <f>+'ANEXO 5'!C10</f>
        <v xml:space="preserve">1. </v>
      </c>
      <c r="E127" s="216"/>
      <c r="F127" s="97" t="str">
        <f>+'ANEXO 5'!D10</f>
        <v>Copia del acto administrativo de constitución de la biblioteca señalado en el artículo 15 de la Ley 1379 de 2010.</v>
      </c>
      <c r="G127" s="97"/>
      <c r="H127" s="100"/>
      <c r="I127" s="107"/>
    </row>
    <row r="128" spans="1:9" s="151" customFormat="1" ht="48" hidden="1" outlineLevel="1" x14ac:dyDescent="0.25">
      <c r="A128" s="149"/>
      <c r="B128" s="150"/>
      <c r="D128" s="215" t="str">
        <f>+'ANEXO 5'!C11</f>
        <v>2.</v>
      </c>
      <c r="E128" s="216"/>
      <c r="F128" s="97" t="str">
        <f>+'ANEXO 5'!D11</f>
        <v xml:space="preserve"> Acta de compromiso suscrita por el representante legal de la entidad territorial en la cual se compromete a que la persona que dirija y administre la biblioteca pública cumpla con el perfil definido en el artículo 16 de la Ley 1379 de 2010.</v>
      </c>
      <c r="G128" s="97"/>
      <c r="H128" s="100"/>
      <c r="I128" s="107"/>
    </row>
    <row r="129" spans="1:9" s="151" customFormat="1" ht="24" hidden="1" outlineLevel="1" x14ac:dyDescent="0.25">
      <c r="A129" s="149"/>
      <c r="B129" s="150"/>
      <c r="D129" s="215" t="str">
        <f>+'ANEXO 5'!C12</f>
        <v>II.</v>
      </c>
      <c r="E129" s="216"/>
      <c r="F129" s="97" t="str">
        <f>TRIM('ANEXO 5'!D12)</f>
        <v>Proyectos de ampliación, adecuación, mejoramiento o rehabilitación de bibliotecas públicas</v>
      </c>
      <c r="G129" s="97"/>
      <c r="H129" s="100"/>
      <c r="I129" s="107"/>
    </row>
    <row r="130" spans="1:9" s="151" customFormat="1" ht="36" hidden="1" outlineLevel="1" x14ac:dyDescent="0.25">
      <c r="A130" s="149"/>
      <c r="B130" s="150"/>
      <c r="D130" s="215" t="str">
        <f>+'ANEXO 5'!C13</f>
        <v xml:space="preserve">1. </v>
      </c>
      <c r="E130" s="216"/>
      <c r="F130" s="97" t="str">
        <f>TRIM('ANEXO 5'!D13)</f>
        <v>Certificado suscrito por el representante legal de la entidad territorial en el que conste que quien dirige y administra la biblioteca pública cumple con el perfil definido en el artículo 16 de la Ley 1379 de 2010.</v>
      </c>
      <c r="G130" s="97"/>
      <c r="H130" s="100"/>
      <c r="I130" s="107"/>
    </row>
    <row r="131" spans="1:9" s="151" customFormat="1" ht="48" hidden="1" outlineLevel="1" x14ac:dyDescent="0.25">
      <c r="A131" s="149"/>
      <c r="B131" s="150"/>
      <c r="D131" s="215" t="str">
        <f>+'ANEXO 5'!C14</f>
        <v xml:space="preserve">2. </v>
      </c>
      <c r="E131" s="216"/>
      <c r="F131" s="97" t="str">
        <f>TRIM('ANEXO 5'!D14)</f>
        <v>Certificado suscrito por el representante legal de la entidad territorial en el que conste que la biblioteca está inscrita en la Red Nacional de Bibliotecas Públicas y garantizará el adecuado manejo de los libros para su conservación y actualización, de conformidad con la Ley 1379 de 2010.</v>
      </c>
      <c r="G131" s="97"/>
      <c r="H131" s="100"/>
      <c r="I131" s="107"/>
    </row>
    <row r="132" spans="1:9" s="151" customFormat="1" ht="48" hidden="1" outlineLevel="1" x14ac:dyDescent="0.25">
      <c r="A132" s="149"/>
      <c r="B132" s="150"/>
      <c r="D132" s="215" t="str">
        <f>+'ANEXO 5'!C15</f>
        <v>3.</v>
      </c>
      <c r="E132" s="216"/>
      <c r="F132" s="97" t="str">
        <f>TRIM('ANEXO 5'!D15)</f>
        <v>Para proyectos que incluyan dentro de sus componentes la adecuación de salas de lectura infantil para niños de 0 a 5 años, documento con la descripción del proyecto o de los programas de fomento de lectura dirigidos a la primera infancia.</v>
      </c>
      <c r="G132" s="97"/>
      <c r="H132" s="100"/>
      <c r="I132" s="107"/>
    </row>
    <row r="133" spans="1:9" s="151" customFormat="1" ht="24" hidden="1" outlineLevel="1" x14ac:dyDescent="0.25">
      <c r="A133" s="149"/>
      <c r="B133" s="150"/>
      <c r="D133" s="215" t="str">
        <f>+'ANEXO 5'!C16</f>
        <v xml:space="preserve">III. </v>
      </c>
      <c r="E133" s="216"/>
      <c r="F133" s="97" t="str">
        <f>TRIM('ANEXO 5'!D16)</f>
        <v>Proyectos de construcción de nuevas escuelas de música, danza, formación artística, y artes y oficios</v>
      </c>
      <c r="G133" s="97"/>
      <c r="H133" s="100"/>
      <c r="I133" s="107"/>
    </row>
    <row r="134" spans="1:9" s="151" customFormat="1" hidden="1" outlineLevel="1" x14ac:dyDescent="0.25">
      <c r="A134" s="149"/>
      <c r="B134" s="150"/>
      <c r="D134" s="215">
        <f>+'ANEXO 5'!C17</f>
        <v>0</v>
      </c>
      <c r="E134" s="216"/>
      <c r="F134" s="97" t="str">
        <f>TRIM('ANEXO 5'!D17)</f>
        <v>Copia del acto administrativo mediante el cual se crea la escuela.</v>
      </c>
      <c r="G134" s="97"/>
      <c r="H134" s="100"/>
      <c r="I134" s="107"/>
    </row>
    <row r="135" spans="1:9" collapsed="1" x14ac:dyDescent="0.25">
      <c r="A135" s="276" t="str">
        <f>+'ANEXO 5'!D5</f>
        <v>ANEXO 5</v>
      </c>
      <c r="B135" s="277"/>
      <c r="C135" s="278"/>
      <c r="I135" s="125">
        <v>1</v>
      </c>
    </row>
    <row r="136" spans="1:9" s="165" customFormat="1" x14ac:dyDescent="0.25">
      <c r="A136" s="163"/>
      <c r="B136" s="164"/>
      <c r="D136" s="207" t="s">
        <v>154</v>
      </c>
      <c r="E136" s="208"/>
      <c r="F136" s="208"/>
      <c r="G136" s="161"/>
      <c r="H136" s="100"/>
      <c r="I136" s="131"/>
    </row>
    <row r="137" spans="1:9" s="165" customFormat="1" x14ac:dyDescent="0.25">
      <c r="A137" s="163"/>
      <c r="B137" s="164"/>
      <c r="D137" s="207" t="s">
        <v>155</v>
      </c>
      <c r="E137" s="208"/>
      <c r="F137" s="208"/>
      <c r="G137" s="161"/>
      <c r="H137" s="100"/>
      <c r="I137" s="131"/>
    </row>
    <row r="138" spans="1:9" s="165" customFormat="1" ht="30.75" customHeight="1" x14ac:dyDescent="0.25">
      <c r="A138" s="163"/>
      <c r="B138" s="164"/>
      <c r="D138" s="207" t="s">
        <v>197</v>
      </c>
      <c r="E138" s="208"/>
      <c r="F138" s="208"/>
      <c r="G138" s="166"/>
      <c r="H138" s="167"/>
      <c r="I138" s="168"/>
    </row>
    <row r="139" spans="1:9" s="165" customFormat="1" ht="52.5" customHeight="1" x14ac:dyDescent="0.25">
      <c r="A139" s="163"/>
      <c r="B139" s="164"/>
      <c r="D139" s="207" t="s">
        <v>192</v>
      </c>
      <c r="E139" s="208"/>
      <c r="F139" s="208"/>
      <c r="G139" s="166"/>
      <c r="H139" s="167"/>
      <c r="I139" s="168"/>
    </row>
    <row r="140" spans="1:9" s="165" customFormat="1" ht="7.5" customHeight="1" x14ac:dyDescent="0.25">
      <c r="A140" s="163"/>
      <c r="B140" s="164"/>
      <c r="D140" s="169"/>
      <c r="E140" s="169"/>
      <c r="H140" s="170"/>
    </row>
    <row r="141" spans="1:9" ht="19.5" customHeight="1" x14ac:dyDescent="0.25">
      <c r="D141" s="286" t="s">
        <v>3</v>
      </c>
      <c r="E141" s="287"/>
      <c r="F141" s="287"/>
      <c r="G141" s="287"/>
      <c r="H141" s="287"/>
      <c r="I141" s="288"/>
    </row>
    <row r="142" spans="1:9" x14ac:dyDescent="0.25">
      <c r="D142" s="171" t="s">
        <v>13</v>
      </c>
      <c r="E142" s="172"/>
      <c r="F142" s="173"/>
      <c r="G142" s="269" t="s">
        <v>156</v>
      </c>
      <c r="H142" s="269"/>
      <c r="I142" s="270"/>
    </row>
    <row r="143" spans="1:9" ht="14.25" x14ac:dyDescent="0.25">
      <c r="D143" s="174" t="s">
        <v>0</v>
      </c>
      <c r="E143" s="175"/>
      <c r="F143" s="176"/>
      <c r="G143" s="267" t="s">
        <v>157</v>
      </c>
      <c r="H143" s="267"/>
      <c r="I143" s="268"/>
    </row>
    <row r="144" spans="1:9" ht="36.75" customHeight="1" x14ac:dyDescent="0.25">
      <c r="D144" s="209" t="s">
        <v>14</v>
      </c>
      <c r="E144" s="210"/>
      <c r="F144" s="210"/>
      <c r="G144" s="265"/>
      <c r="H144" s="265"/>
      <c r="I144" s="266"/>
    </row>
    <row r="145" spans="4:9" ht="6.75" customHeight="1" x14ac:dyDescent="0.25">
      <c r="D145" s="177"/>
      <c r="E145" s="177"/>
      <c r="F145" s="142"/>
      <c r="G145" s="142"/>
      <c r="H145" s="178"/>
      <c r="I145" s="142"/>
    </row>
    <row r="146" spans="4:9" x14ac:dyDescent="0.25">
      <c r="D146" s="212" t="s">
        <v>1</v>
      </c>
      <c r="E146" s="213"/>
      <c r="F146" s="213"/>
      <c r="G146" s="269" t="s">
        <v>118</v>
      </c>
      <c r="H146" s="269"/>
      <c r="I146" s="270"/>
    </row>
    <row r="147" spans="4:9" ht="14.25" x14ac:dyDescent="0.25">
      <c r="D147" s="217" t="s">
        <v>0</v>
      </c>
      <c r="E147" s="202"/>
      <c r="F147" s="202"/>
      <c r="G147" s="267" t="s">
        <v>121</v>
      </c>
      <c r="H147" s="267"/>
      <c r="I147" s="268"/>
    </row>
    <row r="148" spans="4:9" ht="43.5" customHeight="1" x14ac:dyDescent="0.25">
      <c r="D148" s="200" t="s">
        <v>15</v>
      </c>
      <c r="E148" s="201"/>
      <c r="F148" s="201"/>
      <c r="G148" s="271"/>
      <c r="H148" s="271"/>
      <c r="I148" s="272"/>
    </row>
    <row r="149" spans="4:9" x14ac:dyDescent="0.25">
      <c r="H149" s="178"/>
      <c r="I149" s="179"/>
    </row>
    <row r="150" spans="4:9" x14ac:dyDescent="0.25">
      <c r="H150" s="178"/>
      <c r="I150" s="144" t="s">
        <v>198</v>
      </c>
    </row>
    <row r="151" spans="4:9" x14ac:dyDescent="0.25">
      <c r="D151" s="180" t="s">
        <v>212</v>
      </c>
      <c r="E151" s="181"/>
      <c r="F151" s="180"/>
      <c r="G151" s="182"/>
      <c r="H151" s="178"/>
      <c r="I151" s="143" t="s">
        <v>199</v>
      </c>
    </row>
    <row r="152" spans="4:9" x14ac:dyDescent="0.25">
      <c r="D152" s="202" t="s">
        <v>158</v>
      </c>
      <c r="E152" s="202"/>
      <c r="F152" s="202"/>
      <c r="G152" s="176"/>
      <c r="H152" s="183"/>
      <c r="I152" s="142"/>
    </row>
  </sheetData>
  <sheetProtection formatCells="0" formatColumns="0" formatRows="0" sort="0" autoFilter="0"/>
  <autoFilter ref="D22:I134">
    <filterColumn colId="0" showButton="0"/>
    <filterColumn colId="1" showButton="0"/>
  </autoFilter>
  <mergeCells count="160">
    <mergeCell ref="G18:I18"/>
    <mergeCell ref="G19:I19"/>
    <mergeCell ref="G20:I20"/>
    <mergeCell ref="G21:I21"/>
    <mergeCell ref="D10:F10"/>
    <mergeCell ref="D11:F11"/>
    <mergeCell ref="D12:F12"/>
    <mergeCell ref="D18:F18"/>
    <mergeCell ref="D19:F19"/>
    <mergeCell ref="D20:F20"/>
    <mergeCell ref="A59:C59"/>
    <mergeCell ref="A114:C114"/>
    <mergeCell ref="A122:C122"/>
    <mergeCell ref="A135:C135"/>
    <mergeCell ref="D67:E67"/>
    <mergeCell ref="D68:E68"/>
    <mergeCell ref="D69:E69"/>
    <mergeCell ref="D63:E63"/>
    <mergeCell ref="D64:E64"/>
    <mergeCell ref="D65:F65"/>
    <mergeCell ref="D70:E70"/>
    <mergeCell ref="D71:E71"/>
    <mergeCell ref="D72:E72"/>
    <mergeCell ref="D61:E61"/>
    <mergeCell ref="D62:E62"/>
    <mergeCell ref="D76:E76"/>
    <mergeCell ref="D77:E77"/>
    <mergeCell ref="D78:E78"/>
    <mergeCell ref="D9:F9"/>
    <mergeCell ref="D16:F16"/>
    <mergeCell ref="D17:F17"/>
    <mergeCell ref="D13:F13"/>
    <mergeCell ref="I3:I6"/>
    <mergeCell ref="G144:I144"/>
    <mergeCell ref="G143:I143"/>
    <mergeCell ref="G142:I142"/>
    <mergeCell ref="G148:I148"/>
    <mergeCell ref="G147:I147"/>
    <mergeCell ref="G146:I146"/>
    <mergeCell ref="D139:F139"/>
    <mergeCell ref="D138:F138"/>
    <mergeCell ref="D141:I141"/>
    <mergeCell ref="G8:I8"/>
    <mergeCell ref="G9:I9"/>
    <mergeCell ref="G10:I10"/>
    <mergeCell ref="G11:I11"/>
    <mergeCell ref="G12:I12"/>
    <mergeCell ref="G13:I13"/>
    <mergeCell ref="G14:I14"/>
    <mergeCell ref="G15:I15"/>
    <mergeCell ref="G16:I16"/>
    <mergeCell ref="G17:I17"/>
    <mergeCell ref="D21:F21"/>
    <mergeCell ref="D14:F14"/>
    <mergeCell ref="D15:F15"/>
    <mergeCell ref="D34:E34"/>
    <mergeCell ref="D35:E35"/>
    <mergeCell ref="D36:E36"/>
    <mergeCell ref="D29:E29"/>
    <mergeCell ref="D30:E30"/>
    <mergeCell ref="D26:E26"/>
    <mergeCell ref="D27:E27"/>
    <mergeCell ref="D25:F25"/>
    <mergeCell ref="D23:F23"/>
    <mergeCell ref="D28:E28"/>
    <mergeCell ref="D46:E46"/>
    <mergeCell ref="D31:E31"/>
    <mergeCell ref="D32:E32"/>
    <mergeCell ref="D33:E33"/>
    <mergeCell ref="D40:E40"/>
    <mergeCell ref="D41:E41"/>
    <mergeCell ref="D43:E43"/>
    <mergeCell ref="D44:E44"/>
    <mergeCell ref="D45:E45"/>
    <mergeCell ref="D42:E42"/>
    <mergeCell ref="D37:E37"/>
    <mergeCell ref="D38:E38"/>
    <mergeCell ref="D39:E39"/>
    <mergeCell ref="D49:E49"/>
    <mergeCell ref="D50:E50"/>
    <mergeCell ref="D51:E51"/>
    <mergeCell ref="D47:E47"/>
    <mergeCell ref="D48:E48"/>
    <mergeCell ref="D55:E55"/>
    <mergeCell ref="D56:E56"/>
    <mergeCell ref="D57:E57"/>
    <mergeCell ref="D60:F60"/>
    <mergeCell ref="D52:E52"/>
    <mergeCell ref="D53:E53"/>
    <mergeCell ref="D54:E54"/>
    <mergeCell ref="D58:E58"/>
    <mergeCell ref="D73:E73"/>
    <mergeCell ref="D74:E74"/>
    <mergeCell ref="D75:E75"/>
    <mergeCell ref="D82:E82"/>
    <mergeCell ref="D83:E83"/>
    <mergeCell ref="D84:E84"/>
    <mergeCell ref="D79:E79"/>
    <mergeCell ref="D80:E80"/>
    <mergeCell ref="D81:E81"/>
    <mergeCell ref="D88:E88"/>
    <mergeCell ref="D89:E89"/>
    <mergeCell ref="D90:E90"/>
    <mergeCell ref="D85:E85"/>
    <mergeCell ref="D86:E86"/>
    <mergeCell ref="D87:E87"/>
    <mergeCell ref="D94:E94"/>
    <mergeCell ref="D95:E95"/>
    <mergeCell ref="D96:E96"/>
    <mergeCell ref="D91:E91"/>
    <mergeCell ref="D92:E92"/>
    <mergeCell ref="D93:E93"/>
    <mergeCell ref="D100:E100"/>
    <mergeCell ref="D101:E101"/>
    <mergeCell ref="D102:E102"/>
    <mergeCell ref="D103:E103"/>
    <mergeCell ref="D97:E97"/>
    <mergeCell ref="D98:E98"/>
    <mergeCell ref="D99:E99"/>
    <mergeCell ref="D107:E107"/>
    <mergeCell ref="D108:E108"/>
    <mergeCell ref="D125:F125"/>
    <mergeCell ref="D123:F123"/>
    <mergeCell ref="D124:F124"/>
    <mergeCell ref="D109:E109"/>
    <mergeCell ref="D104:E104"/>
    <mergeCell ref="D105:E105"/>
    <mergeCell ref="D106:E106"/>
    <mergeCell ref="D113:E113"/>
    <mergeCell ref="D118:E118"/>
    <mergeCell ref="D117:F117"/>
    <mergeCell ref="D110:E110"/>
    <mergeCell ref="D111:E111"/>
    <mergeCell ref="D112:E112"/>
    <mergeCell ref="D115:F115"/>
    <mergeCell ref="D116:F116"/>
    <mergeCell ref="D148:F148"/>
    <mergeCell ref="D152:F152"/>
    <mergeCell ref="D8:F8"/>
    <mergeCell ref="D22:F22"/>
    <mergeCell ref="D66:F66"/>
    <mergeCell ref="D136:F136"/>
    <mergeCell ref="D137:F137"/>
    <mergeCell ref="D144:F144"/>
    <mergeCell ref="F3:H6"/>
    <mergeCell ref="D146:F146"/>
    <mergeCell ref="D7:I7"/>
    <mergeCell ref="D126:E126"/>
    <mergeCell ref="D127:E127"/>
    <mergeCell ref="D128:E128"/>
    <mergeCell ref="D129:E129"/>
    <mergeCell ref="D130:E130"/>
    <mergeCell ref="D131:E131"/>
    <mergeCell ref="D147:F147"/>
    <mergeCell ref="D132:E132"/>
    <mergeCell ref="D133:E133"/>
    <mergeCell ref="D134:E134"/>
    <mergeCell ref="D119:E119"/>
    <mergeCell ref="D120:E120"/>
    <mergeCell ref="D121:E121"/>
  </mergeCells>
  <conditionalFormatting sqref="H65:H66 A24:C24 H73 G146:G147 H118:H124 A1:H1 A153:H1048576 A65:D66 A61:H64 A115:D117 A23:D23 A60:D60 A123:D125 A118:H121 A67:H72 A26:H59 A25:D25 A74:H114 A73:F73 A122:F122 A126:H135 A141:D141 A144:D144 A146:D148 A136:D137 A142:G143 A22:H22 A21:D21 A8:F20 J1:XFD1 A7:H7 J7:XFD1048576">
    <cfRule type="cellIs" dxfId="19" priority="25" operator="equal">
      <formula>0</formula>
    </cfRule>
  </conditionalFormatting>
  <conditionalFormatting sqref="A138:C140 A145:C145 H152 A149:C152 D151:D152 D138:D139 G138:H139">
    <cfRule type="cellIs" dxfId="18" priority="24" operator="equal">
      <formula>0</formula>
    </cfRule>
  </conditionalFormatting>
  <conditionalFormatting sqref="G21">
    <cfRule type="cellIs" dxfId="17" priority="23" operator="equal">
      <formula>0</formula>
    </cfRule>
  </conditionalFormatting>
  <conditionalFormatting sqref="G23">
    <cfRule type="cellIs" dxfId="16" priority="20" operator="equal">
      <formula>0</formula>
    </cfRule>
  </conditionalFormatting>
  <conditionalFormatting sqref="H125">
    <cfRule type="cellIs" dxfId="15" priority="19" operator="equal">
      <formula>0</formula>
    </cfRule>
  </conditionalFormatting>
  <conditionalFormatting sqref="D24:H24">
    <cfRule type="cellIs" dxfId="14" priority="18" operator="equal">
      <formula>0</formula>
    </cfRule>
  </conditionalFormatting>
  <conditionalFormatting sqref="G25">
    <cfRule type="cellIs" dxfId="13" priority="17" operator="equal">
      <formula>0</formula>
    </cfRule>
  </conditionalFormatting>
  <conditionalFormatting sqref="G60">
    <cfRule type="cellIs" dxfId="12" priority="16" operator="equal">
      <formula>0</formula>
    </cfRule>
  </conditionalFormatting>
  <conditionalFormatting sqref="G66">
    <cfRule type="cellIs" dxfId="11" priority="15" operator="equal">
      <formula>0</formula>
    </cfRule>
  </conditionalFormatting>
  <conditionalFormatting sqref="G73">
    <cfRule type="cellIs" dxfId="10" priority="14" operator="equal">
      <formula>0</formula>
    </cfRule>
  </conditionalFormatting>
  <conditionalFormatting sqref="I136:I137 I123:I125 I65 I59 I24">
    <cfRule type="cellIs" dxfId="9" priority="10" operator="equal">
      <formula>0</formula>
    </cfRule>
  </conditionalFormatting>
  <conditionalFormatting sqref="H23:I23">
    <cfRule type="cellIs" dxfId="8" priority="11" operator="equal">
      <formula>0</formula>
    </cfRule>
  </conditionalFormatting>
  <conditionalFormatting sqref="I135 I122 I114">
    <cfRule type="cellIs" dxfId="7" priority="9" operator="equal">
      <formula>0</formula>
    </cfRule>
  </conditionalFormatting>
  <conditionalFormatting sqref="H60:I60 H25:I25">
    <cfRule type="cellIs" dxfId="6" priority="8" operator="equal">
      <formula>0</formula>
    </cfRule>
  </conditionalFormatting>
  <conditionalFormatting sqref="I115">
    <cfRule type="cellIs" dxfId="5" priority="5" operator="equal">
      <formula>0</formula>
    </cfRule>
  </conditionalFormatting>
  <conditionalFormatting sqref="H115">
    <cfRule type="cellIs" dxfId="4" priority="6" operator="equal">
      <formula>0</formula>
    </cfRule>
  </conditionalFormatting>
  <conditionalFormatting sqref="H116:H117">
    <cfRule type="cellIs" dxfId="3" priority="4" operator="equal">
      <formula>0</formula>
    </cfRule>
  </conditionalFormatting>
  <conditionalFormatting sqref="I116:I117">
    <cfRule type="cellIs" dxfId="2" priority="3" operator="equal">
      <formula>0</formula>
    </cfRule>
  </conditionalFormatting>
  <conditionalFormatting sqref="H136:H137">
    <cfRule type="cellIs" dxfId="1" priority="2" operator="equal">
      <formula>0</formula>
    </cfRule>
  </conditionalFormatting>
  <pageMargins left="0.15748031496062992" right="0.28999999999999998" top="1.1000000000000001" bottom="0.35433070866141736" header="0.19685039370078741" footer="0.15748031496062992"/>
  <pageSetup scale="85" fitToHeight="0" orientation="portrait" r:id="rId1"/>
  <headerFooter>
    <oddHeader xml:space="preserve">&amp;L
&amp;G&amp;C&amp;"Arial,Normal"&amp;14
PLANEACION DEL DESARROLLO
Formato de verificación de requisitos FASE III ACUERDO No.
038 Del  7 de Junio de 2016&amp;R
&amp;"Arial,Normal"GC-FPE-074
Versión: 1
Fecha_23_01_2017
Pagina &amp;P de &amp;N
</oddHead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Hoja2!$C$19:$C$24</xm:f>
          </x14:formula1>
          <xm:sqref>H26:H58 H61:H64 H66:H113 H136:H137 H118:H121 H126:H134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75"/>
  <sheetViews>
    <sheetView showGridLines="0" workbookViewId="0">
      <selection activeCell="D6" sqref="D6"/>
    </sheetView>
  </sheetViews>
  <sheetFormatPr baseColWidth="10" defaultRowHeight="12" x14ac:dyDescent="0.2"/>
  <cols>
    <col min="1" max="2" width="11.42578125" style="134"/>
    <col min="3" max="3" width="6.42578125" style="133" bestFit="1" customWidth="1"/>
    <col min="4" max="4" width="93" style="192" customWidth="1"/>
    <col min="5" max="16384" width="11.42578125" style="134"/>
  </cols>
  <sheetData>
    <row r="4" spans="3:4" x14ac:dyDescent="0.2">
      <c r="D4" s="184"/>
    </row>
    <row r="5" spans="3:4" ht="27" customHeight="1" x14ac:dyDescent="0.2">
      <c r="C5" s="135"/>
      <c r="D5" s="185" t="s">
        <v>200</v>
      </c>
    </row>
    <row r="6" spans="3:4" ht="26.25" customHeight="1" x14ac:dyDescent="0.2">
      <c r="C6" s="136"/>
      <c r="D6" s="186" t="s">
        <v>130</v>
      </c>
    </row>
    <row r="7" spans="3:4" x14ac:dyDescent="0.2">
      <c r="C7" s="137"/>
      <c r="D7" s="187" t="s">
        <v>144</v>
      </c>
    </row>
    <row r="8" spans="3:4" x14ac:dyDescent="0.2">
      <c r="C8" s="138"/>
      <c r="D8" s="188" t="s">
        <v>201</v>
      </c>
    </row>
    <row r="9" spans="3:4" x14ac:dyDescent="0.2">
      <c r="C9" s="138" t="s">
        <v>145</v>
      </c>
      <c r="D9" s="189" t="s">
        <v>202</v>
      </c>
    </row>
    <row r="10" spans="3:4" x14ac:dyDescent="0.2">
      <c r="C10" s="138" t="s">
        <v>110</v>
      </c>
      <c r="D10" s="189" t="s">
        <v>203</v>
      </c>
    </row>
    <row r="11" spans="3:4" ht="36" x14ac:dyDescent="0.2">
      <c r="C11" s="138" t="s">
        <v>68</v>
      </c>
      <c r="D11" s="189" t="s">
        <v>204</v>
      </c>
    </row>
    <row r="12" spans="3:4" x14ac:dyDescent="0.2">
      <c r="C12" s="138" t="s">
        <v>146</v>
      </c>
      <c r="D12" s="189" t="s">
        <v>205</v>
      </c>
    </row>
    <row r="13" spans="3:4" ht="24" x14ac:dyDescent="0.2">
      <c r="C13" s="138" t="s">
        <v>110</v>
      </c>
      <c r="D13" s="188" t="s">
        <v>206</v>
      </c>
    </row>
    <row r="14" spans="3:4" ht="36" x14ac:dyDescent="0.2">
      <c r="C14" s="138" t="s">
        <v>90</v>
      </c>
      <c r="D14" s="189" t="s">
        <v>207</v>
      </c>
    </row>
    <row r="15" spans="3:4" ht="36" x14ac:dyDescent="0.2">
      <c r="C15" s="138" t="s">
        <v>69</v>
      </c>
      <c r="D15" s="189" t="s">
        <v>208</v>
      </c>
    </row>
    <row r="16" spans="3:4" x14ac:dyDescent="0.2">
      <c r="C16" s="138" t="s">
        <v>209</v>
      </c>
      <c r="D16" s="189" t="s">
        <v>210</v>
      </c>
    </row>
    <row r="17" spans="3:4" x14ac:dyDescent="0.2">
      <c r="C17" s="138"/>
      <c r="D17" s="189" t="s">
        <v>211</v>
      </c>
    </row>
    <row r="18" spans="3:4" x14ac:dyDescent="0.2">
      <c r="C18" s="138"/>
      <c r="D18" s="189"/>
    </row>
    <row r="19" spans="3:4" x14ac:dyDescent="0.2">
      <c r="C19" s="138"/>
      <c r="D19" s="188"/>
    </row>
    <row r="20" spans="3:4" x14ac:dyDescent="0.2">
      <c r="C20" s="138"/>
      <c r="D20" s="189"/>
    </row>
    <row r="21" spans="3:4" x14ac:dyDescent="0.2">
      <c r="C21" s="138"/>
      <c r="D21" s="188"/>
    </row>
    <row r="22" spans="3:4" x14ac:dyDescent="0.2">
      <c r="C22" s="138"/>
      <c r="D22" s="189"/>
    </row>
    <row r="23" spans="3:4" x14ac:dyDescent="0.2">
      <c r="C23" s="138"/>
      <c r="D23" s="189"/>
    </row>
    <row r="24" spans="3:4" x14ac:dyDescent="0.2">
      <c r="C24" s="138"/>
      <c r="D24" s="188"/>
    </row>
    <row r="25" spans="3:4" x14ac:dyDescent="0.2">
      <c r="C25" s="138"/>
      <c r="D25" s="188"/>
    </row>
    <row r="26" spans="3:4" x14ac:dyDescent="0.2">
      <c r="C26" s="138"/>
      <c r="D26" s="189"/>
    </row>
    <row r="27" spans="3:4" x14ac:dyDescent="0.2">
      <c r="C27" s="138"/>
      <c r="D27" s="188"/>
    </row>
    <row r="28" spans="3:4" x14ac:dyDescent="0.2">
      <c r="C28" s="138"/>
      <c r="D28" s="189"/>
    </row>
    <row r="29" spans="3:4" x14ac:dyDescent="0.2">
      <c r="C29" s="138"/>
      <c r="D29" s="190"/>
    </row>
    <row r="30" spans="3:4" x14ac:dyDescent="0.2">
      <c r="C30" s="138"/>
      <c r="D30" s="190"/>
    </row>
    <row r="31" spans="3:4" x14ac:dyDescent="0.2">
      <c r="C31" s="138"/>
      <c r="D31" s="190"/>
    </row>
    <row r="32" spans="3:4" x14ac:dyDescent="0.2">
      <c r="C32" s="138"/>
      <c r="D32" s="190"/>
    </row>
    <row r="33" spans="3:4" x14ac:dyDescent="0.2">
      <c r="C33" s="138"/>
      <c r="D33" s="190"/>
    </row>
    <row r="34" spans="3:4" x14ac:dyDescent="0.2">
      <c r="C34" s="138"/>
      <c r="D34" s="190"/>
    </row>
    <row r="35" spans="3:4" x14ac:dyDescent="0.2">
      <c r="C35" s="138"/>
      <c r="D35" s="190"/>
    </row>
    <row r="36" spans="3:4" x14ac:dyDescent="0.2">
      <c r="C36" s="138"/>
      <c r="D36" s="190"/>
    </row>
    <row r="37" spans="3:4" x14ac:dyDescent="0.2">
      <c r="C37" s="138"/>
      <c r="D37" s="190"/>
    </row>
    <row r="38" spans="3:4" x14ac:dyDescent="0.2">
      <c r="C38" s="138"/>
      <c r="D38" s="190"/>
    </row>
    <row r="39" spans="3:4" x14ac:dyDescent="0.2">
      <c r="C39" s="138"/>
      <c r="D39" s="190"/>
    </row>
    <row r="40" spans="3:4" x14ac:dyDescent="0.2">
      <c r="C40" s="138"/>
      <c r="D40" s="190"/>
    </row>
    <row r="41" spans="3:4" x14ac:dyDescent="0.2">
      <c r="C41" s="138"/>
      <c r="D41" s="190"/>
    </row>
    <row r="42" spans="3:4" x14ac:dyDescent="0.2">
      <c r="C42" s="138"/>
      <c r="D42" s="190"/>
    </row>
    <row r="43" spans="3:4" x14ac:dyDescent="0.2">
      <c r="C43" s="138"/>
      <c r="D43" s="190"/>
    </row>
    <row r="44" spans="3:4" x14ac:dyDescent="0.2">
      <c r="C44" s="138"/>
      <c r="D44" s="190"/>
    </row>
    <row r="45" spans="3:4" x14ac:dyDescent="0.2">
      <c r="C45" s="138"/>
      <c r="D45" s="190"/>
    </row>
    <row r="46" spans="3:4" x14ac:dyDescent="0.2">
      <c r="C46" s="138"/>
      <c r="D46" s="190"/>
    </row>
    <row r="47" spans="3:4" x14ac:dyDescent="0.2">
      <c r="C47" s="138"/>
      <c r="D47" s="190"/>
    </row>
    <row r="48" spans="3:4" x14ac:dyDescent="0.2">
      <c r="C48" s="138"/>
      <c r="D48" s="190"/>
    </row>
    <row r="49" spans="3:4" x14ac:dyDescent="0.2">
      <c r="C49" s="138"/>
      <c r="D49" s="190"/>
    </row>
    <row r="50" spans="3:4" x14ac:dyDescent="0.2">
      <c r="C50" s="138"/>
      <c r="D50" s="190"/>
    </row>
    <row r="51" spans="3:4" x14ac:dyDescent="0.2">
      <c r="C51" s="138"/>
      <c r="D51" s="190"/>
    </row>
    <row r="52" spans="3:4" x14ac:dyDescent="0.2">
      <c r="C52" s="138"/>
      <c r="D52" s="190"/>
    </row>
    <row r="53" spans="3:4" x14ac:dyDescent="0.2">
      <c r="C53" s="138"/>
      <c r="D53" s="190"/>
    </row>
    <row r="54" spans="3:4" x14ac:dyDescent="0.2">
      <c r="C54" s="138"/>
      <c r="D54" s="190"/>
    </row>
    <row r="55" spans="3:4" x14ac:dyDescent="0.2">
      <c r="C55" s="138"/>
      <c r="D55" s="190"/>
    </row>
    <row r="56" spans="3:4" x14ac:dyDescent="0.2">
      <c r="C56" s="138"/>
      <c r="D56" s="190"/>
    </row>
    <row r="57" spans="3:4" x14ac:dyDescent="0.2">
      <c r="C57" s="138"/>
      <c r="D57" s="190"/>
    </row>
    <row r="58" spans="3:4" x14ac:dyDescent="0.2">
      <c r="C58" s="138"/>
      <c r="D58" s="190"/>
    </row>
    <row r="59" spans="3:4" x14ac:dyDescent="0.2">
      <c r="C59" s="138"/>
      <c r="D59" s="190"/>
    </row>
    <row r="60" spans="3:4" x14ac:dyDescent="0.2">
      <c r="C60" s="138"/>
      <c r="D60" s="190"/>
    </row>
    <row r="61" spans="3:4" x14ac:dyDescent="0.2">
      <c r="C61" s="138"/>
      <c r="D61" s="190"/>
    </row>
    <row r="62" spans="3:4" x14ac:dyDescent="0.2">
      <c r="C62" s="138"/>
      <c r="D62" s="190"/>
    </row>
    <row r="63" spans="3:4" x14ac:dyDescent="0.2">
      <c r="C63" s="138"/>
      <c r="D63" s="190"/>
    </row>
    <row r="64" spans="3:4" x14ac:dyDescent="0.2">
      <c r="C64" s="138"/>
      <c r="D64" s="190"/>
    </row>
    <row r="65" spans="3:4" x14ac:dyDescent="0.2">
      <c r="C65" s="138"/>
      <c r="D65" s="190"/>
    </row>
    <row r="66" spans="3:4" x14ac:dyDescent="0.2">
      <c r="C66" s="138"/>
      <c r="D66" s="190"/>
    </row>
    <row r="67" spans="3:4" x14ac:dyDescent="0.2">
      <c r="C67" s="138"/>
      <c r="D67" s="190"/>
    </row>
    <row r="68" spans="3:4" x14ac:dyDescent="0.2">
      <c r="C68" s="138"/>
      <c r="D68" s="190"/>
    </row>
    <row r="69" spans="3:4" x14ac:dyDescent="0.2">
      <c r="C69" s="138"/>
      <c r="D69" s="190"/>
    </row>
    <row r="70" spans="3:4" x14ac:dyDescent="0.2">
      <c r="C70" s="138"/>
      <c r="D70" s="190"/>
    </row>
    <row r="71" spans="3:4" x14ac:dyDescent="0.2">
      <c r="C71" s="138"/>
      <c r="D71" s="190"/>
    </row>
    <row r="72" spans="3:4" x14ac:dyDescent="0.2">
      <c r="C72" s="138"/>
      <c r="D72" s="190"/>
    </row>
    <row r="73" spans="3:4" x14ac:dyDescent="0.2">
      <c r="C73" s="138"/>
      <c r="D73" s="190"/>
    </row>
    <row r="74" spans="3:4" x14ac:dyDescent="0.2">
      <c r="C74" s="138"/>
      <c r="D74" s="190"/>
    </row>
    <row r="75" spans="3:4" x14ac:dyDescent="0.2">
      <c r="C75" s="139"/>
      <c r="D75" s="19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D21"/>
  <sheetViews>
    <sheetView workbookViewId="0">
      <selection activeCell="D21" sqref="D21"/>
    </sheetView>
  </sheetViews>
  <sheetFormatPr baseColWidth="10" defaultRowHeight="15" x14ac:dyDescent="0.25"/>
  <cols>
    <col min="3" max="3" width="47.28515625" bestFit="1" customWidth="1"/>
    <col min="4" max="4" width="55.42578125" bestFit="1" customWidth="1"/>
  </cols>
  <sheetData>
    <row r="3" spans="3:4" x14ac:dyDescent="0.25">
      <c r="C3" t="s">
        <v>126</v>
      </c>
      <c r="D3" t="str">
        <f>+UPPER(C3)</f>
        <v>AGRICULTURA Y DESARROLLO RURAL</v>
      </c>
    </row>
    <row r="4" spans="3:4" x14ac:dyDescent="0.25">
      <c r="C4" t="s">
        <v>127</v>
      </c>
      <c r="D4" t="str">
        <f t="shared" ref="D4:D16" si="0">+UPPER(C4)</f>
        <v>AMBIENTE Y DESARROLLO SOSTENIBLE</v>
      </c>
    </row>
    <row r="5" spans="3:4" x14ac:dyDescent="0.25">
      <c r="C5" t="s">
        <v>128</v>
      </c>
      <c r="D5" t="str">
        <f t="shared" si="0"/>
        <v>CIENCIA, TECNOLOGÍA E INNOVACIÓN</v>
      </c>
    </row>
    <row r="6" spans="3:4" x14ac:dyDescent="0.25">
      <c r="C6" t="s">
        <v>129</v>
      </c>
      <c r="D6" t="str">
        <f t="shared" si="0"/>
        <v>COMERCIO, INDUSTRIA Y TURISMO</v>
      </c>
    </row>
    <row r="7" spans="3:4" x14ac:dyDescent="0.25">
      <c r="C7" t="s">
        <v>130</v>
      </c>
      <c r="D7" t="str">
        <f t="shared" si="0"/>
        <v>CULTURA</v>
      </c>
    </row>
    <row r="8" spans="3:4" x14ac:dyDescent="0.25">
      <c r="C8" t="s">
        <v>131</v>
      </c>
      <c r="D8" t="str">
        <f t="shared" si="0"/>
        <v>DEPORTE Y RECREACIÓN</v>
      </c>
    </row>
    <row r="9" spans="3:4" x14ac:dyDescent="0.25">
      <c r="C9" t="s">
        <v>132</v>
      </c>
      <c r="D9" t="str">
        <f t="shared" si="0"/>
        <v>EDUCACIÓN</v>
      </c>
    </row>
    <row r="10" spans="3:4" x14ac:dyDescent="0.25">
      <c r="C10" t="s">
        <v>133</v>
      </c>
      <c r="D10" t="str">
        <f t="shared" si="0"/>
        <v>INCLUSIÓN SOCIAL Y RECONCILIACIÓN</v>
      </c>
    </row>
    <row r="11" spans="3:4" x14ac:dyDescent="0.25">
      <c r="C11" t="s">
        <v>134</v>
      </c>
      <c r="D11" t="str">
        <f t="shared" si="0"/>
        <v>JUSTICIA Y DEL DERECHO</v>
      </c>
    </row>
    <row r="12" spans="3:4" x14ac:dyDescent="0.25">
      <c r="C12" t="s">
        <v>135</v>
      </c>
      <c r="D12" t="str">
        <f t="shared" si="0"/>
        <v>MINAS Y ENERGÍA</v>
      </c>
    </row>
    <row r="13" spans="3:4" x14ac:dyDescent="0.25">
      <c r="C13" t="s">
        <v>136</v>
      </c>
      <c r="D13" t="str">
        <f t="shared" si="0"/>
        <v>SALUD Y PROTECCIÓN SOCIAL</v>
      </c>
    </row>
    <row r="14" spans="3:4" x14ac:dyDescent="0.25">
      <c r="C14" t="s">
        <v>137</v>
      </c>
      <c r="D14" t="str">
        <f t="shared" si="0"/>
        <v>TECNOLOGÍAS DE LA INFORMACIÓN Y LAS COMUNICACIONES</v>
      </c>
    </row>
    <row r="15" spans="3:4" x14ac:dyDescent="0.25">
      <c r="C15" t="s">
        <v>138</v>
      </c>
      <c r="D15" t="str">
        <f t="shared" si="0"/>
        <v>TRANSPORTE</v>
      </c>
    </row>
    <row r="16" spans="3:4" x14ac:dyDescent="0.25">
      <c r="C16" t="s">
        <v>139</v>
      </c>
      <c r="D16" t="str">
        <f t="shared" si="0"/>
        <v>VIVIENDA, CIUDAD Y TERRITORIO</v>
      </c>
    </row>
    <row r="19" spans="3:3" x14ac:dyDescent="0.25">
      <c r="C19" t="s">
        <v>148</v>
      </c>
    </row>
    <row r="20" spans="3:3" x14ac:dyDescent="0.25">
      <c r="C20" t="s">
        <v>7</v>
      </c>
    </row>
    <row r="21" spans="3:3" x14ac:dyDescent="0.25">
      <c r="C21" t="s">
        <v>149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162"/>
  <sheetViews>
    <sheetView showGridLines="0" workbookViewId="0">
      <selection activeCell="M46" sqref="M46"/>
    </sheetView>
  </sheetViews>
  <sheetFormatPr baseColWidth="10" defaultRowHeight="15" outlineLevelRow="1" x14ac:dyDescent="0.25"/>
  <cols>
    <col min="1" max="1" width="9.42578125" style="1" customWidth="1"/>
    <col min="2" max="3" width="16.42578125" style="1" customWidth="1"/>
    <col min="4" max="4" width="2.140625" style="1" customWidth="1"/>
    <col min="5" max="5" width="10.140625" style="7" customWidth="1"/>
    <col min="6" max="6" width="41" style="8" bestFit="1" customWidth="1"/>
    <col min="7" max="9" width="4.28515625" style="8" customWidth="1"/>
    <col min="10" max="10" width="4.42578125" style="8" bestFit="1" customWidth="1"/>
    <col min="11" max="11" width="1.7109375" style="1" customWidth="1"/>
    <col min="12" max="12" width="16.7109375" style="1" bestFit="1" customWidth="1"/>
    <col min="13" max="13" width="22.5703125" style="1" bestFit="1" customWidth="1"/>
    <col min="14" max="14" width="13.140625" style="1" bestFit="1" customWidth="1"/>
    <col min="15" max="16384" width="11.42578125" style="1"/>
  </cols>
  <sheetData>
    <row r="3" spans="5:12" x14ac:dyDescent="0.25">
      <c r="E3" s="9"/>
      <c r="F3" s="10"/>
      <c r="G3" s="10"/>
      <c r="H3" s="10"/>
      <c r="I3" s="10"/>
      <c r="J3" s="87"/>
    </row>
    <row r="4" spans="5:12" x14ac:dyDescent="0.25">
      <c r="E4" s="11"/>
      <c r="F4" s="12"/>
      <c r="G4" s="12"/>
      <c r="H4" s="12"/>
      <c r="I4" s="12"/>
      <c r="J4" s="88"/>
    </row>
    <row r="5" spans="5:12" x14ac:dyDescent="0.25">
      <c r="E5" s="11"/>
      <c r="F5" s="12"/>
      <c r="G5" s="12"/>
      <c r="H5" s="12"/>
      <c r="I5" s="12"/>
      <c r="J5" s="88"/>
    </row>
    <row r="6" spans="5:12" x14ac:dyDescent="0.25">
      <c r="E6" s="11"/>
      <c r="F6" s="12"/>
      <c r="G6" s="12"/>
      <c r="H6" s="12"/>
      <c r="I6" s="12"/>
      <c r="J6" s="88"/>
    </row>
    <row r="7" spans="5:12" x14ac:dyDescent="0.25">
      <c r="E7" s="37"/>
      <c r="F7" s="38"/>
      <c r="G7" s="74"/>
      <c r="H7" s="74"/>
      <c r="I7" s="74"/>
      <c r="J7" s="39"/>
    </row>
    <row r="8" spans="5:12" x14ac:dyDescent="0.25">
      <c r="E8" s="32"/>
      <c r="F8" s="33"/>
      <c r="G8" s="75"/>
      <c r="H8" s="75"/>
      <c r="I8" s="75"/>
      <c r="J8" s="34"/>
    </row>
    <row r="9" spans="5:12" x14ac:dyDescent="0.25">
      <c r="E9" s="35"/>
      <c r="F9" s="36" t="s">
        <v>4</v>
      </c>
      <c r="G9" s="76"/>
      <c r="H9" s="76"/>
      <c r="I9" s="76"/>
      <c r="J9" s="66"/>
    </row>
    <row r="10" spans="5:12" x14ac:dyDescent="0.25">
      <c r="E10" s="35"/>
      <c r="F10" s="13" t="s">
        <v>6</v>
      </c>
      <c r="G10" s="13" t="s">
        <v>152</v>
      </c>
      <c r="H10" s="13" t="s">
        <v>7</v>
      </c>
      <c r="I10" s="13" t="s">
        <v>149</v>
      </c>
      <c r="J10" s="89" t="s">
        <v>153</v>
      </c>
    </row>
    <row r="11" spans="5:12" x14ac:dyDescent="0.25">
      <c r="E11" s="310" t="s">
        <v>53</v>
      </c>
      <c r="F11" s="311"/>
      <c r="G11" s="311"/>
      <c r="H11" s="311"/>
      <c r="I11" s="311"/>
      <c r="J11" s="312"/>
      <c r="K11" s="4"/>
      <c r="L11" s="4"/>
    </row>
    <row r="12" spans="5:12" x14ac:dyDescent="0.25">
      <c r="E12" s="313" t="s">
        <v>83</v>
      </c>
      <c r="F12" s="314"/>
      <c r="G12" s="314"/>
      <c r="H12" s="314"/>
      <c r="I12" s="314"/>
      <c r="J12" s="315"/>
    </row>
    <row r="13" spans="5:12" outlineLevel="1" x14ac:dyDescent="0.25">
      <c r="E13" s="41">
        <v>1</v>
      </c>
      <c r="F13" s="40"/>
      <c r="G13" s="69">
        <f>+IF('Revision 1'!$H26=G$10,1,0)</f>
        <v>0</v>
      </c>
      <c r="H13" s="69">
        <f>+IF('Revision 1'!$H26=H$10,1,0)</f>
        <v>0</v>
      </c>
      <c r="I13" s="69">
        <f>+IF('Revision 1'!$H26=I$10,1,0)</f>
        <v>0</v>
      </c>
      <c r="J13" s="69" t="e">
        <f>+IF('Revision 1'!#REF!=0,0,1)</f>
        <v>#REF!</v>
      </c>
    </row>
    <row r="14" spans="5:12" outlineLevel="1" x14ac:dyDescent="0.25">
      <c r="E14" s="40" t="s">
        <v>68</v>
      </c>
      <c r="F14" s="40"/>
      <c r="G14" s="69">
        <f>+IF('Revision 1'!$H27=G$10,1,0)</f>
        <v>0</v>
      </c>
      <c r="H14" s="69">
        <f>+IF('Revision 1'!$H27=H$10,1,0)</f>
        <v>0</v>
      </c>
      <c r="I14" s="69">
        <f>+IF('Revision 1'!$H27=I$10,1,0)</f>
        <v>0</v>
      </c>
      <c r="J14" s="69" t="e">
        <f>+IF('Revision 1'!#REF!=0,0,1)</f>
        <v>#REF!</v>
      </c>
    </row>
    <row r="15" spans="5:12" outlineLevel="1" x14ac:dyDescent="0.25">
      <c r="E15" s="40" t="s">
        <v>8</v>
      </c>
      <c r="F15" s="40"/>
      <c r="G15" s="69">
        <f>+IF('Revision 1'!$H28=G$10,1,0)</f>
        <v>0</v>
      </c>
      <c r="H15" s="69">
        <f>+IF('Revision 1'!$H28=H$10,1,0)</f>
        <v>0</v>
      </c>
      <c r="I15" s="69">
        <f>+IF('Revision 1'!$H28=I$10,1,0)</f>
        <v>0</v>
      </c>
      <c r="J15" s="69" t="e">
        <f>+IF('Revision 1'!#REF!=0,0,1)</f>
        <v>#REF!</v>
      </c>
    </row>
    <row r="16" spans="5:12" outlineLevel="1" x14ac:dyDescent="0.25">
      <c r="E16" s="40" t="s">
        <v>9</v>
      </c>
      <c r="F16" s="40"/>
      <c r="G16" s="69">
        <f>+IF('Revision 1'!$H29=G$10,1,0)</f>
        <v>0</v>
      </c>
      <c r="H16" s="69">
        <f>+IF('Revision 1'!$H29=H$10,1,0)</f>
        <v>0</v>
      </c>
      <c r="I16" s="69">
        <f>+IF('Revision 1'!$H29=I$10,1,0)</f>
        <v>0</v>
      </c>
      <c r="J16" s="69" t="e">
        <f>+IF('Revision 1'!#REF!=0,0,1)</f>
        <v>#REF!</v>
      </c>
    </row>
    <row r="17" spans="5:10" outlineLevel="1" x14ac:dyDescent="0.25">
      <c r="E17" s="40" t="s">
        <v>10</v>
      </c>
      <c r="F17" s="40"/>
      <c r="G17" s="69">
        <f>+IF('Revision 1'!$H30=G$10,1,0)</f>
        <v>0</v>
      </c>
      <c r="H17" s="69">
        <f>+IF('Revision 1'!$H30=H$10,1,0)</f>
        <v>0</v>
      </c>
      <c r="I17" s="69">
        <f>+IF('Revision 1'!$H30=I$10,1,0)</f>
        <v>0</v>
      </c>
      <c r="J17" s="69" t="e">
        <f>+IF('Revision 1'!#REF!=0,0,1)</f>
        <v>#REF!</v>
      </c>
    </row>
    <row r="18" spans="5:10" outlineLevel="1" x14ac:dyDescent="0.25">
      <c r="E18" s="40" t="s">
        <v>11</v>
      </c>
      <c r="F18" s="40"/>
      <c r="G18" s="69">
        <f>+IF('Revision 1'!$H31=G$10,1,0)</f>
        <v>0</v>
      </c>
      <c r="H18" s="69">
        <f>+IF('Revision 1'!$H31=H$10,1,0)</f>
        <v>0</v>
      </c>
      <c r="I18" s="69">
        <f>+IF('Revision 1'!$H31=I$10,1,0)</f>
        <v>0</v>
      </c>
      <c r="J18" s="69" t="e">
        <f>+IF('Revision 1'!#REF!=0,0,1)</f>
        <v>#REF!</v>
      </c>
    </row>
    <row r="19" spans="5:10" outlineLevel="1" x14ac:dyDescent="0.25">
      <c r="E19" s="40" t="s">
        <v>12</v>
      </c>
      <c r="F19" s="40"/>
      <c r="G19" s="69">
        <f>+IF('Revision 1'!$H32=G$10,1,0)</f>
        <v>0</v>
      </c>
      <c r="H19" s="69">
        <f>+IF('Revision 1'!$H32=H$10,1,0)</f>
        <v>0</v>
      </c>
      <c r="I19" s="69">
        <f>+IF('Revision 1'!$H32=I$10,1,0)</f>
        <v>0</v>
      </c>
      <c r="J19" s="69" t="e">
        <f>+IF('Revision 1'!#REF!=0,0,1)</f>
        <v>#REF!</v>
      </c>
    </row>
    <row r="20" spans="5:10" outlineLevel="1" x14ac:dyDescent="0.25">
      <c r="E20" s="42" t="s">
        <v>33</v>
      </c>
      <c r="F20" s="40"/>
      <c r="G20" s="69">
        <f>+IF('Revision 1'!$H33=G$10,1,0)</f>
        <v>0</v>
      </c>
      <c r="H20" s="69">
        <f>+IF('Revision 1'!$H33=H$10,1,0)</f>
        <v>0</v>
      </c>
      <c r="I20" s="69">
        <f>+IF('Revision 1'!$H33=I$10,1,0)</f>
        <v>0</v>
      </c>
      <c r="J20" s="69" t="e">
        <f>+IF('Revision 1'!#REF!=0,0,1)</f>
        <v>#REF!</v>
      </c>
    </row>
    <row r="21" spans="5:10" outlineLevel="1" x14ac:dyDescent="0.25">
      <c r="E21" s="42" t="s">
        <v>58</v>
      </c>
      <c r="F21" s="40"/>
      <c r="G21" s="69">
        <f>+IF('Revision 1'!$H34=G$10,1,0)</f>
        <v>0</v>
      </c>
      <c r="H21" s="69">
        <f>+IF('Revision 1'!$H34=H$10,1,0)</f>
        <v>0</v>
      </c>
      <c r="I21" s="69">
        <f>+IF('Revision 1'!$H34=I$10,1,0)</f>
        <v>0</v>
      </c>
      <c r="J21" s="69" t="e">
        <f>+IF('Revision 1'!#REF!=0,0,1)</f>
        <v>#REF!</v>
      </c>
    </row>
    <row r="22" spans="5:10" outlineLevel="1" x14ac:dyDescent="0.25">
      <c r="E22" s="42" t="s">
        <v>60</v>
      </c>
      <c r="F22" s="40"/>
      <c r="G22" s="69">
        <f>+IF('Revision 1'!$H35=G$10,1,0)</f>
        <v>0</v>
      </c>
      <c r="H22" s="69">
        <f>+IF('Revision 1'!$H35=H$10,1,0)</f>
        <v>0</v>
      </c>
      <c r="I22" s="69">
        <f>+IF('Revision 1'!$H35=I$10,1,0)</f>
        <v>0</v>
      </c>
      <c r="J22" s="69" t="e">
        <f>+IF('Revision 1'!#REF!=0,0,1)</f>
        <v>#REF!</v>
      </c>
    </row>
    <row r="23" spans="5:10" outlineLevel="1" x14ac:dyDescent="0.25">
      <c r="E23" s="42" t="s">
        <v>62</v>
      </c>
      <c r="F23" s="40"/>
      <c r="G23" s="69">
        <f>+IF('Revision 1'!$H36=G$10,1,0)</f>
        <v>0</v>
      </c>
      <c r="H23" s="69">
        <f>+IF('Revision 1'!$H36=H$10,1,0)</f>
        <v>0</v>
      </c>
      <c r="I23" s="69">
        <f>+IF('Revision 1'!$H36=I$10,1,0)</f>
        <v>0</v>
      </c>
      <c r="J23" s="69" t="e">
        <f>+IF('Revision 1'!#REF!=0,0,1)</f>
        <v>#REF!</v>
      </c>
    </row>
    <row r="24" spans="5:10" outlineLevel="1" x14ac:dyDescent="0.25">
      <c r="E24" s="42" t="s">
        <v>64</v>
      </c>
      <c r="F24" s="40"/>
      <c r="G24" s="69">
        <f>+IF('Revision 1'!$H37=G$10,1,0)</f>
        <v>0</v>
      </c>
      <c r="H24" s="69">
        <f>+IF('Revision 1'!$H37=H$10,1,0)</f>
        <v>0</v>
      </c>
      <c r="I24" s="69">
        <f>+IF('Revision 1'!$H37=I$10,1,0)</f>
        <v>0</v>
      </c>
      <c r="J24" s="69" t="e">
        <f>+IF('Revision 1'!#REF!=0,0,1)</f>
        <v>#REF!</v>
      </c>
    </row>
    <row r="25" spans="5:10" outlineLevel="1" x14ac:dyDescent="0.25">
      <c r="E25" s="43" t="s">
        <v>66</v>
      </c>
      <c r="F25" s="40"/>
      <c r="G25" s="69">
        <f>+IF('Revision 1'!$H38=G$10,1,0)</f>
        <v>0</v>
      </c>
      <c r="H25" s="69">
        <f>+IF('Revision 1'!$H38=H$10,1,0)</f>
        <v>0</v>
      </c>
      <c r="I25" s="69">
        <f>+IF('Revision 1'!$H38=I$10,1,0)</f>
        <v>0</v>
      </c>
      <c r="J25" s="69" t="e">
        <f>+IF('Revision 1'!#REF!=0,0,1)</f>
        <v>#REF!</v>
      </c>
    </row>
    <row r="26" spans="5:10" outlineLevel="1" x14ac:dyDescent="0.25">
      <c r="E26" s="40" t="s">
        <v>69</v>
      </c>
      <c r="F26" s="40"/>
      <c r="G26" s="69">
        <f>+IF('Revision 1'!$H39=G$10,1,0)</f>
        <v>0</v>
      </c>
      <c r="H26" s="69">
        <f>+IF('Revision 1'!$H39=H$10,1,0)</f>
        <v>0</v>
      </c>
      <c r="I26" s="69">
        <f>+IF('Revision 1'!$H39=I$10,1,0)</f>
        <v>0</v>
      </c>
      <c r="J26" s="69" t="e">
        <f>+IF('Revision 1'!#REF!=0,0,1)</f>
        <v>#REF!</v>
      </c>
    </row>
    <row r="27" spans="5:10" outlineLevel="1" x14ac:dyDescent="0.25">
      <c r="E27" s="42" t="s">
        <v>8</v>
      </c>
      <c r="F27" s="40"/>
      <c r="G27" s="69">
        <f>+IF('Revision 1'!$H40=G$10,1,0)</f>
        <v>0</v>
      </c>
      <c r="H27" s="69">
        <f>+IF('Revision 1'!$H40=H$10,1,0)</f>
        <v>0</v>
      </c>
      <c r="I27" s="69">
        <f>+IF('Revision 1'!$H40=I$10,1,0)</f>
        <v>0</v>
      </c>
      <c r="J27" s="69" t="e">
        <f>+IF('Revision 1'!#REF!=0,0,1)</f>
        <v>#REF!</v>
      </c>
    </row>
    <row r="28" spans="5:10" outlineLevel="1" x14ac:dyDescent="0.25">
      <c r="E28" s="42" t="s">
        <v>9</v>
      </c>
      <c r="F28" s="40"/>
      <c r="G28" s="69">
        <f>+IF('Revision 1'!$H41=G$10,1,0)</f>
        <v>0</v>
      </c>
      <c r="H28" s="69">
        <f>+IF('Revision 1'!$H41=H$10,1,0)</f>
        <v>0</v>
      </c>
      <c r="I28" s="69">
        <f>+IF('Revision 1'!$H41=I$10,1,0)</f>
        <v>0</v>
      </c>
      <c r="J28" s="69" t="e">
        <f>+IF('Revision 1'!#REF!=0,0,1)</f>
        <v>#REF!</v>
      </c>
    </row>
    <row r="29" spans="5:10" outlineLevel="1" x14ac:dyDescent="0.25">
      <c r="E29" s="42" t="s">
        <v>71</v>
      </c>
      <c r="F29" s="40"/>
      <c r="G29" s="69">
        <f>+IF('Revision 1'!$H42=G$10,1,0)</f>
        <v>0</v>
      </c>
      <c r="H29" s="69">
        <f>+IF('Revision 1'!$H42=H$10,1,0)</f>
        <v>0</v>
      </c>
      <c r="I29" s="69">
        <f>+IF('Revision 1'!$H42=I$10,1,0)</f>
        <v>0</v>
      </c>
      <c r="J29" s="69" t="e">
        <f>+IF('Revision 1'!#REF!=0,0,1)</f>
        <v>#REF!</v>
      </c>
    </row>
    <row r="30" spans="5:10" outlineLevel="1" x14ac:dyDescent="0.25">
      <c r="E30" s="42" t="s">
        <v>73</v>
      </c>
      <c r="F30" s="40"/>
      <c r="G30" s="69">
        <f>+IF('Revision 1'!$H43=G$10,1,0)</f>
        <v>0</v>
      </c>
      <c r="H30" s="69">
        <f>+IF('Revision 1'!$H43=H$10,1,0)</f>
        <v>0</v>
      </c>
      <c r="I30" s="69">
        <f>+IF('Revision 1'!$H43=I$10,1,0)</f>
        <v>0</v>
      </c>
      <c r="J30" s="69" t="e">
        <f>+IF('Revision 1'!#REF!=0,0,1)</f>
        <v>#REF!</v>
      </c>
    </row>
    <row r="31" spans="5:10" s="5" customFormat="1" outlineLevel="1" x14ac:dyDescent="0.25">
      <c r="E31" s="44">
        <v>6</v>
      </c>
      <c r="F31" s="16"/>
      <c r="G31" s="69">
        <f>+IF('Revision 1'!$H44=G$10,1,0)</f>
        <v>0</v>
      </c>
      <c r="H31" s="69">
        <f>+IF('Revision 1'!$H44=H$10,1,0)</f>
        <v>0</v>
      </c>
      <c r="I31" s="69">
        <f>+IF('Revision 1'!$H44=I$10,1,0)</f>
        <v>0</v>
      </c>
      <c r="J31" s="69" t="e">
        <f>+IF('Revision 1'!#REF!=0,0,1)</f>
        <v>#REF!</v>
      </c>
    </row>
    <row r="32" spans="5:10" outlineLevel="1" x14ac:dyDescent="0.25">
      <c r="E32" s="42" t="s">
        <v>8</v>
      </c>
      <c r="F32" s="40"/>
      <c r="G32" s="69">
        <f>+IF('Revision 1'!$H45=G$10,1,0)</f>
        <v>0</v>
      </c>
      <c r="H32" s="69">
        <f>+IF('Revision 1'!$H45=H$10,1,0)</f>
        <v>0</v>
      </c>
      <c r="I32" s="69">
        <f>+IF('Revision 1'!$H45=I$10,1,0)</f>
        <v>0</v>
      </c>
      <c r="J32" s="69" t="e">
        <f>+IF('Revision 1'!#REF!=0,0,1)</f>
        <v>#REF!</v>
      </c>
    </row>
    <row r="33" spans="1:11" outlineLevel="1" x14ac:dyDescent="0.25">
      <c r="E33" s="42" t="s">
        <v>74</v>
      </c>
      <c r="F33" s="40"/>
      <c r="G33" s="69">
        <f>+IF('Revision 1'!$H46=G$10,1,0)</f>
        <v>0</v>
      </c>
      <c r="H33" s="69">
        <f>+IF('Revision 1'!$H46=H$10,1,0)</f>
        <v>0</v>
      </c>
      <c r="I33" s="69">
        <f>+IF('Revision 1'!$H46=I$10,1,0)</f>
        <v>0</v>
      </c>
      <c r="J33" s="69" t="e">
        <f>+IF('Revision 1'!#REF!=0,0,1)</f>
        <v>#REF!</v>
      </c>
    </row>
    <row r="34" spans="1:11" outlineLevel="1" x14ac:dyDescent="0.25">
      <c r="E34" s="42" t="s">
        <v>10</v>
      </c>
      <c r="F34" s="40"/>
      <c r="G34" s="69">
        <f>+IF('Revision 1'!$H47=G$10,1,0)</f>
        <v>0</v>
      </c>
      <c r="H34" s="69">
        <f>+IF('Revision 1'!$H47=H$10,1,0)</f>
        <v>0</v>
      </c>
      <c r="I34" s="69">
        <f>+IF('Revision 1'!$H47=I$10,1,0)</f>
        <v>0</v>
      </c>
      <c r="J34" s="69" t="e">
        <f>+IF('Revision 1'!#REF!=0,0,1)</f>
        <v>#REF!</v>
      </c>
    </row>
    <row r="35" spans="1:11" outlineLevel="1" x14ac:dyDescent="0.25">
      <c r="E35" s="44" t="s">
        <v>11</v>
      </c>
      <c r="F35" s="16"/>
      <c r="G35" s="69">
        <f>+IF('Revision 1'!$H48=G$10,1,0)</f>
        <v>0</v>
      </c>
      <c r="H35" s="69">
        <f>+IF('Revision 1'!$H48=H$10,1,0)</f>
        <v>0</v>
      </c>
      <c r="I35" s="69">
        <f>+IF('Revision 1'!$H48=I$10,1,0)</f>
        <v>0</v>
      </c>
      <c r="J35" s="69" t="e">
        <f>+IF('Revision 1'!#REF!=0,0,1)</f>
        <v>#REF!</v>
      </c>
    </row>
    <row r="36" spans="1:11" outlineLevel="1" x14ac:dyDescent="0.25">
      <c r="E36" s="45" t="s">
        <v>12</v>
      </c>
      <c r="F36" s="40"/>
      <c r="G36" s="69">
        <f>+IF('Revision 1'!$H49=G$10,1,0)</f>
        <v>0</v>
      </c>
      <c r="H36" s="69">
        <f>+IF('Revision 1'!$H49=H$10,1,0)</f>
        <v>0</v>
      </c>
      <c r="I36" s="69">
        <f>+IF('Revision 1'!$H49=I$10,1,0)</f>
        <v>0</v>
      </c>
      <c r="J36" s="69" t="e">
        <f>+IF('Revision 1'!#REF!=0,0,1)</f>
        <v>#REF!</v>
      </c>
    </row>
    <row r="37" spans="1:11" outlineLevel="1" x14ac:dyDescent="0.25">
      <c r="E37" s="45" t="s">
        <v>33</v>
      </c>
      <c r="F37" s="40"/>
      <c r="G37" s="69">
        <f>+IF('Revision 1'!$H50=G$10,1,0)</f>
        <v>0</v>
      </c>
      <c r="H37" s="69">
        <f>+IF('Revision 1'!$H50=H$10,1,0)</f>
        <v>0</v>
      </c>
      <c r="I37" s="69">
        <f>+IF('Revision 1'!$H50=I$10,1,0)</f>
        <v>0</v>
      </c>
      <c r="J37" s="69" t="e">
        <f>+IF('Revision 1'!#REF!=0,0,1)</f>
        <v>#REF!</v>
      </c>
    </row>
    <row r="38" spans="1:11" outlineLevel="1" x14ac:dyDescent="0.25">
      <c r="E38" s="45" t="s">
        <v>40</v>
      </c>
      <c r="F38" s="40"/>
      <c r="G38" s="69">
        <f>+IF('Revision 1'!$H51=G$10,1,0)</f>
        <v>0</v>
      </c>
      <c r="H38" s="69">
        <f>+IF('Revision 1'!$H51=H$10,1,0)</f>
        <v>0</v>
      </c>
      <c r="I38" s="69">
        <f>+IF('Revision 1'!$H51=I$10,1,0)</f>
        <v>0</v>
      </c>
      <c r="J38" s="69" t="e">
        <f>+IF('Revision 1'!#REF!=0,0,1)</f>
        <v>#REF!</v>
      </c>
    </row>
    <row r="39" spans="1:11" outlineLevel="1" x14ac:dyDescent="0.25">
      <c r="E39" s="45" t="s">
        <v>50</v>
      </c>
      <c r="F39" s="40"/>
      <c r="G39" s="69">
        <f>+IF('Revision 1'!$H52=G$10,1,0)</f>
        <v>0</v>
      </c>
      <c r="H39" s="69">
        <f>+IF('Revision 1'!$H52=H$10,1,0)</f>
        <v>0</v>
      </c>
      <c r="I39" s="69">
        <f>+IF('Revision 1'!$H52=I$10,1,0)</f>
        <v>0</v>
      </c>
      <c r="J39" s="69" t="e">
        <f>+IF('Revision 1'!#REF!=0,0,1)</f>
        <v>#REF!</v>
      </c>
    </row>
    <row r="40" spans="1:11" outlineLevel="1" x14ac:dyDescent="0.25">
      <c r="E40" s="45" t="s">
        <v>62</v>
      </c>
      <c r="F40" s="40"/>
      <c r="G40" s="69">
        <f>+IF('Revision 1'!$H53=G$10,1,0)</f>
        <v>0</v>
      </c>
      <c r="H40" s="69">
        <f>+IF('Revision 1'!$H53=H$10,1,0)</f>
        <v>0</v>
      </c>
      <c r="I40" s="69">
        <f>+IF('Revision 1'!$H53=I$10,1,0)</f>
        <v>0</v>
      </c>
      <c r="J40" s="69" t="e">
        <f>+IF('Revision 1'!#REF!=0,0,1)</f>
        <v>#REF!</v>
      </c>
    </row>
    <row r="41" spans="1:11" outlineLevel="1" x14ac:dyDescent="0.25">
      <c r="E41" s="45" t="s">
        <v>75</v>
      </c>
      <c r="F41" s="40"/>
      <c r="G41" s="69">
        <f>+IF('Revision 1'!$H54=G$10,1,0)</f>
        <v>0</v>
      </c>
      <c r="H41" s="69">
        <f>+IF('Revision 1'!$H54=H$10,1,0)</f>
        <v>0</v>
      </c>
      <c r="I41" s="69">
        <f>+IF('Revision 1'!$H54=I$10,1,0)</f>
        <v>0</v>
      </c>
      <c r="J41" s="69" t="e">
        <f>+IF('Revision 1'!#REF!=0,0,1)</f>
        <v>#REF!</v>
      </c>
    </row>
    <row r="42" spans="1:11" outlineLevel="1" x14ac:dyDescent="0.25">
      <c r="E42" s="46" t="s">
        <v>76</v>
      </c>
      <c r="F42" s="40"/>
      <c r="G42" s="69">
        <f>+IF('Revision 1'!$H55=G$10,1,0)</f>
        <v>0</v>
      </c>
      <c r="H42" s="69">
        <f>+IF('Revision 1'!$H55=H$10,1,0)</f>
        <v>0</v>
      </c>
      <c r="I42" s="69">
        <f>+IF('Revision 1'!$H55=I$10,1,0)</f>
        <v>0</v>
      </c>
      <c r="J42" s="69" t="e">
        <f>+IF('Revision 1'!#REF!=0,0,1)</f>
        <v>#REF!</v>
      </c>
    </row>
    <row r="43" spans="1:11" outlineLevel="1" x14ac:dyDescent="0.25">
      <c r="E43" s="46" t="s">
        <v>78</v>
      </c>
      <c r="F43" s="40"/>
      <c r="G43" s="69">
        <f>+IF('Revision 1'!$H56=G$10,1,0)</f>
        <v>0</v>
      </c>
      <c r="H43" s="69">
        <f>+IF('Revision 1'!$H56=H$10,1,0)</f>
        <v>0</v>
      </c>
      <c r="I43" s="69">
        <f>+IF('Revision 1'!$H56=I$10,1,0)</f>
        <v>0</v>
      </c>
      <c r="J43" s="69" t="e">
        <f>+IF('Revision 1'!#REF!=0,0,1)</f>
        <v>#REF!</v>
      </c>
      <c r="K43" s="6"/>
    </row>
    <row r="44" spans="1:11" outlineLevel="1" x14ac:dyDescent="0.25">
      <c r="E44" s="46" t="s">
        <v>8</v>
      </c>
      <c r="F44" s="40"/>
      <c r="G44" s="69">
        <f>+IF('Revision 1'!$H57=G$10,1,0)</f>
        <v>0</v>
      </c>
      <c r="H44" s="69">
        <f>+IF('Revision 1'!$H57=H$10,1,0)</f>
        <v>0</v>
      </c>
      <c r="I44" s="69">
        <f>+IF('Revision 1'!$H57=I$10,1,0)</f>
        <v>0</v>
      </c>
      <c r="J44" s="69" t="e">
        <f>+IF('Revision 1'!#REF!=0,0,1)</f>
        <v>#REF!</v>
      </c>
    </row>
    <row r="45" spans="1:11" outlineLevel="1" x14ac:dyDescent="0.25">
      <c r="E45" s="46" t="s">
        <v>81</v>
      </c>
      <c r="F45" s="40"/>
      <c r="G45" s="69">
        <f>+IF('Revision 1'!$H58=G$10,1,0)</f>
        <v>0</v>
      </c>
      <c r="H45" s="69">
        <f>+IF('Revision 1'!$H58=H$10,1,0)</f>
        <v>0</v>
      </c>
      <c r="I45" s="69">
        <f>+IF('Revision 1'!$H58=I$10,1,0)</f>
        <v>0</v>
      </c>
      <c r="J45" s="69" t="e">
        <f>+IF('Revision 1'!#REF!=0,0,1)</f>
        <v>#REF!</v>
      </c>
    </row>
    <row r="46" spans="1:11" x14ac:dyDescent="0.25">
      <c r="A46" s="307" t="s">
        <v>140</v>
      </c>
      <c r="B46" s="308"/>
      <c r="C46" s="309"/>
      <c r="E46" s="46"/>
      <c r="F46" s="65"/>
      <c r="G46" s="68"/>
      <c r="H46" s="68"/>
      <c r="I46" s="68"/>
      <c r="J46" s="47"/>
    </row>
    <row r="47" spans="1:11" x14ac:dyDescent="0.25">
      <c r="E47" s="310" t="s">
        <v>84</v>
      </c>
      <c r="F47" s="311"/>
      <c r="G47" s="311"/>
      <c r="H47" s="311"/>
      <c r="I47" s="311"/>
      <c r="J47" s="312"/>
    </row>
    <row r="48" spans="1:11" outlineLevel="1" x14ac:dyDescent="0.25">
      <c r="E48" s="46">
        <v>1</v>
      </c>
      <c r="F48" s="49"/>
      <c r="G48" s="73"/>
      <c r="H48" s="73"/>
      <c r="I48" s="73"/>
      <c r="J48" s="53"/>
    </row>
    <row r="49" spans="5:10" outlineLevel="1" x14ac:dyDescent="0.25">
      <c r="E49" s="50" t="s">
        <v>8</v>
      </c>
      <c r="F49" s="15"/>
      <c r="G49" s="69">
        <f>+IF('Revision 1'!$H62=G$10,1,0)</f>
        <v>0</v>
      </c>
      <c r="H49" s="69">
        <f>+IF('Revision 1'!$H62=H$10,1,0)</f>
        <v>0</v>
      </c>
      <c r="I49" s="69">
        <f>+IF('Revision 1'!$H62=I$10,1,0)</f>
        <v>0</v>
      </c>
      <c r="J49" s="69" t="e">
        <f>+IF('Revision 1'!#REF!=0,0,1)</f>
        <v>#REF!</v>
      </c>
    </row>
    <row r="50" spans="5:10" outlineLevel="1" x14ac:dyDescent="0.25">
      <c r="E50" s="46" t="s">
        <v>9</v>
      </c>
      <c r="F50" s="40"/>
      <c r="G50" s="69">
        <f>+IF('Revision 1'!$H63=G$10,1,0)</f>
        <v>0</v>
      </c>
      <c r="H50" s="69">
        <f>+IF('Revision 1'!$H63=H$10,1,0)</f>
        <v>0</v>
      </c>
      <c r="I50" s="69">
        <f>+IF('Revision 1'!$H63=I$10,1,0)</f>
        <v>0</v>
      </c>
      <c r="J50" s="69" t="e">
        <f>+IF('Revision 1'!#REF!=0,0,1)</f>
        <v>#REF!</v>
      </c>
    </row>
    <row r="51" spans="5:10" outlineLevel="1" x14ac:dyDescent="0.25">
      <c r="E51" s="46" t="s">
        <v>10</v>
      </c>
      <c r="F51" s="40"/>
      <c r="G51" s="69">
        <f>+IF('Revision 1'!$H64=G$10,1,0)</f>
        <v>0</v>
      </c>
      <c r="H51" s="69">
        <f>+IF('Revision 1'!$H64=H$10,1,0)</f>
        <v>0</v>
      </c>
      <c r="I51" s="69">
        <f>+IF('Revision 1'!$H64=I$10,1,0)</f>
        <v>0</v>
      </c>
      <c r="J51" s="69" t="e">
        <f>+IF('Revision 1'!#REF!=0,0,1)</f>
        <v>#REF!</v>
      </c>
    </row>
    <row r="52" spans="5:10" outlineLevel="1" x14ac:dyDescent="0.25">
      <c r="E52" s="48"/>
      <c r="F52" s="49"/>
      <c r="G52" s="73"/>
      <c r="H52" s="73"/>
      <c r="I52" s="73"/>
      <c r="J52" s="53"/>
    </row>
    <row r="53" spans="5:10" outlineLevel="1" x14ac:dyDescent="0.25">
      <c r="E53" s="304" t="s">
        <v>119</v>
      </c>
      <c r="F53" s="305"/>
      <c r="G53" s="305"/>
      <c r="H53" s="305"/>
      <c r="I53" s="305"/>
      <c r="J53" s="306"/>
    </row>
    <row r="54" spans="5:10" outlineLevel="1" x14ac:dyDescent="0.25">
      <c r="E54" s="51" t="s">
        <v>11</v>
      </c>
      <c r="F54" s="51"/>
      <c r="G54" s="69">
        <f>+IF('Revision 1'!$H67=G$10,1,0)</f>
        <v>0</v>
      </c>
      <c r="H54" s="69">
        <f>+IF('Revision 1'!$H67=H$10,1,0)</f>
        <v>0</v>
      </c>
      <c r="I54" s="69">
        <f>+IF('Revision 1'!$H67=I$10,1,0)</f>
        <v>0</v>
      </c>
      <c r="J54" s="69" t="e">
        <f>+IF('Revision 1'!#REF!=0,0,1)</f>
        <v>#REF!</v>
      </c>
    </row>
    <row r="55" spans="5:10" outlineLevel="1" x14ac:dyDescent="0.25">
      <c r="E55" s="41">
        <v>1</v>
      </c>
      <c r="F55" s="51"/>
      <c r="G55" s="69">
        <f>+IF('Revision 1'!$H68=G$10,1,0)</f>
        <v>0</v>
      </c>
      <c r="H55" s="69">
        <f>+IF('Revision 1'!$H68=H$10,1,0)</f>
        <v>0</v>
      </c>
      <c r="I55" s="69">
        <f>+IF('Revision 1'!$H68=I$10,1,0)</f>
        <v>0</v>
      </c>
      <c r="J55" s="69" t="e">
        <f>+IF('Revision 1'!#REF!=0,0,1)</f>
        <v>#REF!</v>
      </c>
    </row>
    <row r="56" spans="5:10" outlineLevel="1" x14ac:dyDescent="0.25">
      <c r="E56" s="41">
        <v>2</v>
      </c>
      <c r="F56" s="51"/>
      <c r="G56" s="69">
        <f>+IF('Revision 1'!$H69=G$10,1,0)</f>
        <v>0</v>
      </c>
      <c r="H56" s="69">
        <f>+IF('Revision 1'!$H69=H$10,1,0)</f>
        <v>0</v>
      </c>
      <c r="I56" s="69">
        <f>+IF('Revision 1'!$H69=I$10,1,0)</f>
        <v>0</v>
      </c>
      <c r="J56" s="69" t="e">
        <f>+IF('Revision 1'!#REF!=0,0,1)</f>
        <v>#REF!</v>
      </c>
    </row>
    <row r="57" spans="5:10" outlineLevel="1" x14ac:dyDescent="0.25">
      <c r="E57" s="41" t="s">
        <v>12</v>
      </c>
      <c r="F57" s="41"/>
      <c r="G57" s="69">
        <f>+IF('Revision 1'!$H70=G$10,1,0)</f>
        <v>0</v>
      </c>
      <c r="H57" s="69">
        <f>+IF('Revision 1'!$H70=H$10,1,0)</f>
        <v>0</v>
      </c>
      <c r="I57" s="69">
        <f>+IF('Revision 1'!$H70=I$10,1,0)</f>
        <v>0</v>
      </c>
      <c r="J57" s="69" t="e">
        <f>+IF('Revision 1'!#REF!=0,0,1)</f>
        <v>#REF!</v>
      </c>
    </row>
    <row r="58" spans="5:10" outlineLevel="1" x14ac:dyDescent="0.25">
      <c r="E58" s="41" t="s">
        <v>87</v>
      </c>
      <c r="F58" s="51"/>
      <c r="G58" s="69">
        <f>+IF('Revision 1'!$H71=G$10,1,0)</f>
        <v>0</v>
      </c>
      <c r="H58" s="69">
        <f>+IF('Revision 1'!$H71=H$10,1,0)</f>
        <v>0</v>
      </c>
      <c r="I58" s="69">
        <f>+IF('Revision 1'!$H71=I$10,1,0)</f>
        <v>0</v>
      </c>
      <c r="J58" s="69" t="e">
        <f>+IF('Revision 1'!#REF!=0,0,1)</f>
        <v>#REF!</v>
      </c>
    </row>
    <row r="59" spans="5:10" outlineLevel="1" x14ac:dyDescent="0.25">
      <c r="E59" s="41" t="s">
        <v>68</v>
      </c>
      <c r="F59" s="51"/>
      <c r="G59" s="69">
        <f>+IF('Revision 1'!$H72=G$10,1,0)</f>
        <v>0</v>
      </c>
      <c r="H59" s="69">
        <f>+IF('Revision 1'!$H72=H$10,1,0)</f>
        <v>0</v>
      </c>
      <c r="I59" s="69">
        <f>+IF('Revision 1'!$H72=I$10,1,0)</f>
        <v>0</v>
      </c>
      <c r="J59" s="69" t="e">
        <f>+IF('Revision 1'!#REF!=0,0,1)</f>
        <v>#REF!</v>
      </c>
    </row>
    <row r="60" spans="5:10" outlineLevel="1" x14ac:dyDescent="0.25">
      <c r="E60" s="52" t="s">
        <v>33</v>
      </c>
      <c r="F60" s="51"/>
      <c r="G60" s="69">
        <f>+IF('Revision 1'!$H73=G$10,1,0)</f>
        <v>0</v>
      </c>
      <c r="H60" s="69">
        <f>+IF('Revision 1'!$H73=H$10,1,0)</f>
        <v>0</v>
      </c>
      <c r="I60" s="69">
        <f>+IF('Revision 1'!$H73=I$10,1,0)</f>
        <v>0</v>
      </c>
      <c r="J60" s="69" t="e">
        <f>+IF('Revision 1'!#REF!=0,0,1)</f>
        <v>#REF!</v>
      </c>
    </row>
    <row r="61" spans="5:10" outlineLevel="1" x14ac:dyDescent="0.25">
      <c r="E61" s="46" t="s">
        <v>87</v>
      </c>
      <c r="F61" s="51"/>
      <c r="G61" s="69">
        <f>+IF('Revision 1'!$H74=G$10,1,0)</f>
        <v>0</v>
      </c>
      <c r="H61" s="69">
        <f>+IF('Revision 1'!$H74=H$10,1,0)</f>
        <v>0</v>
      </c>
      <c r="I61" s="69">
        <f>+IF('Revision 1'!$H74=I$10,1,0)</f>
        <v>0</v>
      </c>
      <c r="J61" s="69" t="e">
        <f>+IF('Revision 1'!#REF!=0,0,1)</f>
        <v>#REF!</v>
      </c>
    </row>
    <row r="62" spans="5:10" outlineLevel="1" x14ac:dyDescent="0.25">
      <c r="E62" s="46" t="s">
        <v>68</v>
      </c>
      <c r="F62" s="51"/>
      <c r="G62" s="69">
        <f>+IF('Revision 1'!$H75=G$10,1,0)</f>
        <v>0</v>
      </c>
      <c r="H62" s="69">
        <f>+IF('Revision 1'!$H75=H$10,1,0)</f>
        <v>0</v>
      </c>
      <c r="I62" s="69">
        <f>+IF('Revision 1'!$H75=I$10,1,0)</f>
        <v>0</v>
      </c>
      <c r="J62" s="69" t="e">
        <f>+IF('Revision 1'!#REF!=0,0,1)</f>
        <v>#REF!</v>
      </c>
    </row>
    <row r="63" spans="5:10" outlineLevel="1" x14ac:dyDescent="0.25">
      <c r="E63" s="46" t="s">
        <v>69</v>
      </c>
      <c r="F63" s="51"/>
      <c r="G63" s="69">
        <f>+IF('Revision 1'!$H76=G$10,1,0)</f>
        <v>0</v>
      </c>
      <c r="H63" s="69">
        <f>+IF('Revision 1'!$H76=H$10,1,0)</f>
        <v>0</v>
      </c>
      <c r="I63" s="69">
        <f>+IF('Revision 1'!$H76=I$10,1,0)</f>
        <v>0</v>
      </c>
      <c r="J63" s="69" t="e">
        <f>+IF('Revision 1'!#REF!=0,0,1)</f>
        <v>#REF!</v>
      </c>
    </row>
    <row r="64" spans="5:10" outlineLevel="1" x14ac:dyDescent="0.25">
      <c r="E64" s="51" t="s">
        <v>40</v>
      </c>
      <c r="F64" s="51"/>
      <c r="G64" s="69">
        <f>+IF('Revision 1'!$H77=G$10,1,0)</f>
        <v>0</v>
      </c>
      <c r="H64" s="69">
        <f>+IF('Revision 1'!$H77=H$10,1,0)</f>
        <v>0</v>
      </c>
      <c r="I64" s="69">
        <f>+IF('Revision 1'!$H77=I$10,1,0)</f>
        <v>0</v>
      </c>
      <c r="J64" s="69" t="e">
        <f>+IF('Revision 1'!#REF!=0,0,1)</f>
        <v>#REF!</v>
      </c>
    </row>
    <row r="65" spans="5:14" outlineLevel="1" x14ac:dyDescent="0.25">
      <c r="E65" s="54" t="s">
        <v>87</v>
      </c>
      <c r="F65" s="21"/>
      <c r="G65" s="69">
        <f>+IF('Revision 1'!$H78=G$10,1,0)</f>
        <v>0</v>
      </c>
      <c r="H65" s="69">
        <f>+IF('Revision 1'!$H78=H$10,1,0)</f>
        <v>0</v>
      </c>
      <c r="I65" s="69">
        <f>+IF('Revision 1'!$H78=I$10,1,0)</f>
        <v>0</v>
      </c>
      <c r="J65" s="69" t="e">
        <f>+IF('Revision 1'!#REF!=0,0,1)</f>
        <v>#REF!</v>
      </c>
    </row>
    <row r="66" spans="5:14" outlineLevel="1" x14ac:dyDescent="0.25">
      <c r="E66" s="46" t="s">
        <v>68</v>
      </c>
      <c r="F66" s="51"/>
      <c r="G66" s="69">
        <f>+IF('Revision 1'!$H79=G$10,1,0)</f>
        <v>0</v>
      </c>
      <c r="H66" s="69">
        <f>+IF('Revision 1'!$H79=H$10,1,0)</f>
        <v>0</v>
      </c>
      <c r="I66" s="69">
        <f>+IF('Revision 1'!$H79=I$10,1,0)</f>
        <v>0</v>
      </c>
      <c r="J66" s="69" t="e">
        <f>+IF('Revision 1'!#REF!=0,0,1)</f>
        <v>#REF!</v>
      </c>
    </row>
    <row r="67" spans="5:14" outlineLevel="1" x14ac:dyDescent="0.25">
      <c r="E67" s="46" t="s">
        <v>69</v>
      </c>
      <c r="F67" s="51"/>
      <c r="G67" s="69">
        <f>+IF('Revision 1'!$H80=G$10,1,0)</f>
        <v>0</v>
      </c>
      <c r="H67" s="69">
        <f>+IF('Revision 1'!$H80=H$10,1,0)</f>
        <v>0</v>
      </c>
      <c r="I67" s="69">
        <f>+IF('Revision 1'!$H80=I$10,1,0)</f>
        <v>0</v>
      </c>
      <c r="J67" s="69" t="e">
        <f>+IF('Revision 1'!#REF!=0,0,1)</f>
        <v>#REF!</v>
      </c>
    </row>
    <row r="68" spans="5:14" outlineLevel="1" x14ac:dyDescent="0.25">
      <c r="E68" s="52" t="s">
        <v>50</v>
      </c>
      <c r="F68" s="51"/>
      <c r="G68" s="69">
        <f>+IF('Revision 1'!$H81=G$10,1,0)</f>
        <v>0</v>
      </c>
      <c r="H68" s="69">
        <f>+IF('Revision 1'!$H81=H$10,1,0)</f>
        <v>0</v>
      </c>
      <c r="I68" s="69">
        <f>+IF('Revision 1'!$H81=I$10,1,0)</f>
        <v>0</v>
      </c>
      <c r="J68" s="69" t="e">
        <f>+IF('Revision 1'!#REF!=0,0,1)</f>
        <v>#REF!</v>
      </c>
    </row>
    <row r="69" spans="5:14" outlineLevel="1" x14ac:dyDescent="0.25">
      <c r="E69" s="46" t="s">
        <v>87</v>
      </c>
      <c r="F69" s="51"/>
      <c r="G69" s="69">
        <f>+IF('Revision 1'!$H82=G$10,1,0)</f>
        <v>0</v>
      </c>
      <c r="H69" s="69">
        <f>+IF('Revision 1'!$H82=H$10,1,0)</f>
        <v>0</v>
      </c>
      <c r="I69" s="69">
        <f>+IF('Revision 1'!$H82=I$10,1,0)</f>
        <v>0</v>
      </c>
      <c r="J69" s="69" t="e">
        <f>+IF('Revision 1'!#REF!=0,0,1)</f>
        <v>#REF!</v>
      </c>
    </row>
    <row r="70" spans="5:14" outlineLevel="1" x14ac:dyDescent="0.25">
      <c r="E70" s="46" t="s">
        <v>68</v>
      </c>
      <c r="F70" s="51"/>
      <c r="G70" s="69">
        <f>+IF('Revision 1'!$H83=G$10,1,0)</f>
        <v>0</v>
      </c>
      <c r="H70" s="69">
        <f>+IF('Revision 1'!$H83=H$10,1,0)</f>
        <v>0</v>
      </c>
      <c r="I70" s="69">
        <f>+IF('Revision 1'!$H83=I$10,1,0)</f>
        <v>0</v>
      </c>
      <c r="J70" s="69" t="e">
        <f>+IF('Revision 1'!#REF!=0,0,1)</f>
        <v>#REF!</v>
      </c>
    </row>
    <row r="71" spans="5:14" outlineLevel="1" x14ac:dyDescent="0.25">
      <c r="E71" s="46" t="s">
        <v>69</v>
      </c>
      <c r="F71" s="51"/>
      <c r="G71" s="69">
        <f>+IF('Revision 1'!$H84=G$10,1,0)</f>
        <v>0</v>
      </c>
      <c r="H71" s="69">
        <f>+IF('Revision 1'!$H84=H$10,1,0)</f>
        <v>0</v>
      </c>
      <c r="I71" s="69">
        <f>+IF('Revision 1'!$H84=I$10,1,0)</f>
        <v>0</v>
      </c>
      <c r="J71" s="69" t="e">
        <f>+IF('Revision 1'!#REF!=0,0,1)</f>
        <v>#REF!</v>
      </c>
    </row>
    <row r="72" spans="5:14" outlineLevel="1" x14ac:dyDescent="0.25">
      <c r="E72" s="46" t="s">
        <v>71</v>
      </c>
      <c r="F72" s="51"/>
      <c r="G72" s="69">
        <f>+IF('Revision 1'!$H85=G$10,1,0)</f>
        <v>0</v>
      </c>
      <c r="H72" s="69">
        <f>+IF('Revision 1'!$H85=H$10,1,0)</f>
        <v>0</v>
      </c>
      <c r="I72" s="69">
        <f>+IF('Revision 1'!$H85=I$10,1,0)</f>
        <v>0</v>
      </c>
      <c r="J72" s="69" t="e">
        <f>+IF('Revision 1'!#REF!=0,0,1)</f>
        <v>#REF!</v>
      </c>
      <c r="M72" s="3"/>
      <c r="N72" s="3"/>
    </row>
    <row r="73" spans="5:14" outlineLevel="1" x14ac:dyDescent="0.25">
      <c r="E73" s="52" t="s">
        <v>62</v>
      </c>
      <c r="F73" s="51"/>
      <c r="G73" s="69">
        <f>+IF('Revision 1'!$H86=G$10,1,0)</f>
        <v>0</v>
      </c>
      <c r="H73" s="69">
        <f>+IF('Revision 1'!$H86=H$10,1,0)</f>
        <v>0</v>
      </c>
      <c r="I73" s="69">
        <f>+IF('Revision 1'!$H86=I$10,1,0)</f>
        <v>0</v>
      </c>
      <c r="J73" s="69" t="e">
        <f>+IF('Revision 1'!#REF!=0,0,1)</f>
        <v>#REF!</v>
      </c>
      <c r="M73" s="3"/>
    </row>
    <row r="74" spans="5:14" outlineLevel="1" x14ac:dyDescent="0.25">
      <c r="E74" s="46" t="s">
        <v>87</v>
      </c>
      <c r="F74" s="51"/>
      <c r="G74" s="69">
        <f>+IF('Revision 1'!$H87=G$10,1,0)</f>
        <v>0</v>
      </c>
      <c r="H74" s="69">
        <f>+IF('Revision 1'!$H87=H$10,1,0)</f>
        <v>0</v>
      </c>
      <c r="I74" s="69">
        <f>+IF('Revision 1'!$H87=I$10,1,0)</f>
        <v>0</v>
      </c>
      <c r="J74" s="69" t="e">
        <f>+IF('Revision 1'!#REF!=0,0,1)</f>
        <v>#REF!</v>
      </c>
    </row>
    <row r="75" spans="5:14" outlineLevel="1" x14ac:dyDescent="0.25">
      <c r="E75" s="46" t="s">
        <v>68</v>
      </c>
      <c r="F75" s="51"/>
      <c r="G75" s="69">
        <f>+IF('Revision 1'!$H88=G$10,1,0)</f>
        <v>0</v>
      </c>
      <c r="H75" s="69">
        <f>+IF('Revision 1'!$H88=H$10,1,0)</f>
        <v>0</v>
      </c>
      <c r="I75" s="69">
        <f>+IF('Revision 1'!$H88=I$10,1,0)</f>
        <v>0</v>
      </c>
      <c r="J75" s="69" t="e">
        <f>+IF('Revision 1'!#REF!=0,0,1)</f>
        <v>#REF!</v>
      </c>
    </row>
    <row r="76" spans="5:14" outlineLevel="1" x14ac:dyDescent="0.25">
      <c r="E76" s="46" t="s">
        <v>69</v>
      </c>
      <c r="F76" s="51"/>
      <c r="G76" s="69">
        <f>+IF('Revision 1'!$H89=G$10,1,0)</f>
        <v>0</v>
      </c>
      <c r="H76" s="69">
        <f>+IF('Revision 1'!$H89=H$10,1,0)</f>
        <v>0</v>
      </c>
      <c r="I76" s="69">
        <f>+IF('Revision 1'!$H89=I$10,1,0)</f>
        <v>0</v>
      </c>
      <c r="J76" s="69" t="e">
        <f>+IF('Revision 1'!#REF!=0,0,1)</f>
        <v>#REF!</v>
      </c>
    </row>
    <row r="77" spans="5:14" outlineLevel="1" x14ac:dyDescent="0.25">
      <c r="E77" s="46" t="s">
        <v>71</v>
      </c>
      <c r="F77" s="51"/>
      <c r="G77" s="69">
        <f>+IF('Revision 1'!$H90=G$10,1,0)</f>
        <v>0</v>
      </c>
      <c r="H77" s="69">
        <f>+IF('Revision 1'!$H90=H$10,1,0)</f>
        <v>0</v>
      </c>
      <c r="I77" s="69">
        <f>+IF('Revision 1'!$H90=I$10,1,0)</f>
        <v>0</v>
      </c>
      <c r="J77" s="69" t="e">
        <f>+IF('Revision 1'!#REF!=0,0,1)</f>
        <v>#REF!</v>
      </c>
    </row>
    <row r="78" spans="5:14" outlineLevel="1" x14ac:dyDescent="0.25">
      <c r="E78" s="46" t="s">
        <v>73</v>
      </c>
      <c r="F78" s="51"/>
      <c r="G78" s="69">
        <f>+IF('Revision 1'!$H91=G$10,1,0)</f>
        <v>0</v>
      </c>
      <c r="H78" s="69">
        <f>+IF('Revision 1'!$H91=H$10,1,0)</f>
        <v>0</v>
      </c>
      <c r="I78" s="69">
        <f>+IF('Revision 1'!$H91=I$10,1,0)</f>
        <v>0</v>
      </c>
      <c r="J78" s="69" t="e">
        <f>+IF('Revision 1'!#REF!=0,0,1)</f>
        <v>#REF!</v>
      </c>
    </row>
    <row r="79" spans="5:14" outlineLevel="1" x14ac:dyDescent="0.25">
      <c r="E79" s="52" t="s">
        <v>115</v>
      </c>
      <c r="F79" s="51"/>
      <c r="G79" s="69">
        <f>+IF('Revision 1'!$H92=G$10,1,0)</f>
        <v>0</v>
      </c>
      <c r="H79" s="69">
        <f>+IF('Revision 1'!$H92=H$10,1,0)</f>
        <v>0</v>
      </c>
      <c r="I79" s="69">
        <f>+IF('Revision 1'!$H92=I$10,1,0)</f>
        <v>0</v>
      </c>
      <c r="J79" s="69" t="e">
        <f>+IF('Revision 1'!#REF!=0,0,1)</f>
        <v>#REF!</v>
      </c>
    </row>
    <row r="80" spans="5:14" outlineLevel="1" x14ac:dyDescent="0.25">
      <c r="E80" s="52" t="s">
        <v>90</v>
      </c>
      <c r="F80" s="51"/>
      <c r="G80" s="69">
        <f>+IF('Revision 1'!$H93=G$10,1,0)</f>
        <v>0</v>
      </c>
      <c r="H80" s="69">
        <f>+IF('Revision 1'!$H93=H$10,1,0)</f>
        <v>0</v>
      </c>
      <c r="I80" s="69">
        <f>+IF('Revision 1'!$H93=I$10,1,0)</f>
        <v>0</v>
      </c>
      <c r="J80" s="69" t="e">
        <f>+IF('Revision 1'!#REF!=0,0,1)</f>
        <v>#REF!</v>
      </c>
    </row>
    <row r="81" spans="5:10" outlineLevel="1" x14ac:dyDescent="0.25">
      <c r="E81" s="52" t="s">
        <v>92</v>
      </c>
      <c r="F81" s="51"/>
      <c r="G81" s="69">
        <f>+IF('Revision 1'!$H94=G$10,1,0)</f>
        <v>0</v>
      </c>
      <c r="H81" s="69">
        <f>+IF('Revision 1'!$H94=H$10,1,0)</f>
        <v>0</v>
      </c>
      <c r="I81" s="69">
        <f>+IF('Revision 1'!$H94=I$10,1,0)</f>
        <v>0</v>
      </c>
      <c r="J81" s="69" t="e">
        <f>+IF('Revision 1'!#REF!=0,0,1)</f>
        <v>#REF!</v>
      </c>
    </row>
    <row r="82" spans="5:10" outlineLevel="1" x14ac:dyDescent="0.25">
      <c r="E82" s="55">
        <v>4</v>
      </c>
      <c r="F82" s="56"/>
      <c r="G82" s="69">
        <f>+IF('Revision 1'!$H95=G$10,1,0)</f>
        <v>0</v>
      </c>
      <c r="H82" s="69">
        <f>+IF('Revision 1'!$H95=H$10,1,0)</f>
        <v>0</v>
      </c>
      <c r="I82" s="69">
        <f>+IF('Revision 1'!$H95=I$10,1,0)</f>
        <v>0</v>
      </c>
      <c r="J82" s="69" t="e">
        <f>+IF('Revision 1'!#REF!=0,0,1)</f>
        <v>#REF!</v>
      </c>
    </row>
    <row r="83" spans="5:10" outlineLevel="1" x14ac:dyDescent="0.25">
      <c r="E83" s="42" t="s">
        <v>8</v>
      </c>
      <c r="F83" s="40"/>
      <c r="G83" s="69">
        <f>+IF('Revision 1'!$H96=G$10,1,0)</f>
        <v>0</v>
      </c>
      <c r="H83" s="69">
        <f>+IF('Revision 1'!$H96=H$10,1,0)</f>
        <v>0</v>
      </c>
      <c r="I83" s="69">
        <f>+IF('Revision 1'!$H96=I$10,1,0)</f>
        <v>0</v>
      </c>
      <c r="J83" s="69" t="e">
        <f>+IF('Revision 1'!#REF!=0,0,1)</f>
        <v>#REF!</v>
      </c>
    </row>
    <row r="84" spans="5:10" outlineLevel="1" x14ac:dyDescent="0.25">
      <c r="E84" s="42" t="s">
        <v>9</v>
      </c>
      <c r="F84" s="40"/>
      <c r="G84" s="69">
        <f>+IF('Revision 1'!$H97=G$10,1,0)</f>
        <v>0</v>
      </c>
      <c r="H84" s="69">
        <f>+IF('Revision 1'!$H97=H$10,1,0)</f>
        <v>0</v>
      </c>
      <c r="I84" s="69">
        <f>+IF('Revision 1'!$H97=I$10,1,0)</f>
        <v>0</v>
      </c>
      <c r="J84" s="69" t="e">
        <f>+IF('Revision 1'!#REF!=0,0,1)</f>
        <v>#REF!</v>
      </c>
    </row>
    <row r="85" spans="5:10" outlineLevel="1" x14ac:dyDescent="0.25">
      <c r="E85" s="42" t="s">
        <v>10</v>
      </c>
      <c r="F85" s="40"/>
      <c r="G85" s="69">
        <f>+IF('Revision 1'!$H98=G$10,1,0)</f>
        <v>0</v>
      </c>
      <c r="H85" s="69">
        <f>+IF('Revision 1'!$H98=H$10,1,0)</f>
        <v>0</v>
      </c>
      <c r="I85" s="69">
        <f>+IF('Revision 1'!$H98=I$10,1,0)</f>
        <v>0</v>
      </c>
      <c r="J85" s="69" t="e">
        <f>+IF('Revision 1'!#REF!=0,0,1)</f>
        <v>#REF!</v>
      </c>
    </row>
    <row r="86" spans="5:10" outlineLevel="1" x14ac:dyDescent="0.25">
      <c r="E86" s="42" t="s">
        <v>11</v>
      </c>
      <c r="F86" s="40"/>
      <c r="G86" s="69">
        <f>+IF('Revision 1'!$H99=G$10,1,0)</f>
        <v>0</v>
      </c>
      <c r="H86" s="69">
        <f>+IF('Revision 1'!$H99=H$10,1,0)</f>
        <v>0</v>
      </c>
      <c r="I86" s="69">
        <f>+IF('Revision 1'!$H99=I$10,1,0)</f>
        <v>0</v>
      </c>
      <c r="J86" s="69" t="e">
        <f>+IF('Revision 1'!#REF!=0,0,1)</f>
        <v>#REF!</v>
      </c>
    </row>
    <row r="87" spans="5:10" outlineLevel="1" x14ac:dyDescent="0.25">
      <c r="E87" s="55" t="s">
        <v>73</v>
      </c>
      <c r="F87" s="40"/>
      <c r="G87" s="69">
        <f>+IF('Revision 1'!$H100=G$10,1,0)</f>
        <v>0</v>
      </c>
      <c r="H87" s="69">
        <f>+IF('Revision 1'!$H100=H$10,1,0)</f>
        <v>0</v>
      </c>
      <c r="I87" s="69">
        <f>+IF('Revision 1'!$H100=I$10,1,0)</f>
        <v>0</v>
      </c>
      <c r="J87" s="69" t="e">
        <f>+IF('Revision 1'!#REF!=0,0,1)</f>
        <v>#REF!</v>
      </c>
    </row>
    <row r="88" spans="5:10" s="5" customFormat="1" outlineLevel="1" x14ac:dyDescent="0.25">
      <c r="E88" s="58" t="s">
        <v>93</v>
      </c>
      <c r="F88" s="16"/>
      <c r="G88" s="69">
        <f>+IF('Revision 1'!$H101=G$10,1,0)</f>
        <v>0</v>
      </c>
      <c r="H88" s="69">
        <f>+IF('Revision 1'!$H101=H$10,1,0)</f>
        <v>0</v>
      </c>
      <c r="I88" s="69">
        <f>+IF('Revision 1'!$H101=I$10,1,0)</f>
        <v>0</v>
      </c>
      <c r="J88" s="69" t="e">
        <f>+IF('Revision 1'!#REF!=0,0,1)</f>
        <v>#REF!</v>
      </c>
    </row>
    <row r="89" spans="5:10" s="2" customFormat="1" outlineLevel="1" x14ac:dyDescent="0.25">
      <c r="E89" s="57" t="s">
        <v>8</v>
      </c>
      <c r="F89" s="22"/>
      <c r="G89" s="69">
        <f>+IF('Revision 1'!$H102=G$10,1,0)</f>
        <v>0</v>
      </c>
      <c r="H89" s="69">
        <f>+IF('Revision 1'!$H102=H$10,1,0)</f>
        <v>0</v>
      </c>
      <c r="I89" s="69">
        <f>+IF('Revision 1'!$H102=I$10,1,0)</f>
        <v>0</v>
      </c>
      <c r="J89" s="69" t="e">
        <f>+IF('Revision 1'!#REF!=0,0,1)</f>
        <v>#REF!</v>
      </c>
    </row>
    <row r="90" spans="5:10" s="2" customFormat="1" outlineLevel="1" x14ac:dyDescent="0.25">
      <c r="E90" s="57" t="s">
        <v>9</v>
      </c>
      <c r="F90" s="22"/>
      <c r="G90" s="69">
        <f>+IF('Revision 1'!$H103=G$10,1,0)</f>
        <v>0</v>
      </c>
      <c r="H90" s="69">
        <f>+IF('Revision 1'!$H103=H$10,1,0)</f>
        <v>0</v>
      </c>
      <c r="I90" s="69">
        <f>+IF('Revision 1'!$H103=I$10,1,0)</f>
        <v>0</v>
      </c>
      <c r="J90" s="69" t="e">
        <f>+IF('Revision 1'!#REF!=0,0,1)</f>
        <v>#REF!</v>
      </c>
    </row>
    <row r="91" spans="5:10" s="2" customFormat="1" outlineLevel="1" x14ac:dyDescent="0.25">
      <c r="E91" s="57" t="s">
        <v>10</v>
      </c>
      <c r="F91" s="22"/>
      <c r="G91" s="69">
        <f>+IF('Revision 1'!$H104=G$10,1,0)</f>
        <v>0</v>
      </c>
      <c r="H91" s="69">
        <f>+IF('Revision 1'!$H104=H$10,1,0)</f>
        <v>0</v>
      </c>
      <c r="I91" s="69">
        <f>+IF('Revision 1'!$H104=I$10,1,0)</f>
        <v>0</v>
      </c>
      <c r="J91" s="69" t="e">
        <f>+IF('Revision 1'!#REF!=0,0,1)</f>
        <v>#REF!</v>
      </c>
    </row>
    <row r="92" spans="5:10" s="2" customFormat="1" outlineLevel="1" x14ac:dyDescent="0.25">
      <c r="E92" s="57" t="s">
        <v>11</v>
      </c>
      <c r="F92" s="22"/>
      <c r="G92" s="69">
        <f>+IF('Revision 1'!$H105=G$10,1,0)</f>
        <v>0</v>
      </c>
      <c r="H92" s="69">
        <f>+IF('Revision 1'!$H105=H$10,1,0)</f>
        <v>0</v>
      </c>
      <c r="I92" s="69">
        <f>+IF('Revision 1'!$H105=I$10,1,0)</f>
        <v>0</v>
      </c>
      <c r="J92" s="69" t="e">
        <f>+IF('Revision 1'!#REF!=0,0,1)</f>
        <v>#REF!</v>
      </c>
    </row>
    <row r="93" spans="5:10" s="2" customFormat="1" outlineLevel="1" x14ac:dyDescent="0.25">
      <c r="E93" s="57" t="s">
        <v>96</v>
      </c>
      <c r="F93" s="22"/>
      <c r="G93" s="69">
        <f>+IF('Revision 1'!$H106=G$10,1,0)</f>
        <v>0</v>
      </c>
      <c r="H93" s="69">
        <f>+IF('Revision 1'!$H106=H$10,1,0)</f>
        <v>0</v>
      </c>
      <c r="I93" s="69">
        <f>+IF('Revision 1'!$H106=I$10,1,0)</f>
        <v>0</v>
      </c>
      <c r="J93" s="69" t="e">
        <f>+IF('Revision 1'!#REF!=0,0,1)</f>
        <v>#REF!</v>
      </c>
    </row>
    <row r="94" spans="5:10" s="2" customFormat="1" outlineLevel="1" x14ac:dyDescent="0.25">
      <c r="E94" s="57" t="s">
        <v>76</v>
      </c>
      <c r="F94" s="59"/>
      <c r="G94" s="72"/>
      <c r="H94" s="72"/>
      <c r="I94" s="72"/>
      <c r="J94" s="47" t="e">
        <f>+IF('Revision 1'!#REF!=0,0,1)</f>
        <v>#REF!</v>
      </c>
    </row>
    <row r="95" spans="5:10" s="2" customFormat="1" outlineLevel="1" x14ac:dyDescent="0.25">
      <c r="E95" s="57" t="s">
        <v>98</v>
      </c>
      <c r="F95" s="22"/>
      <c r="G95" s="69">
        <f>+IF('Revision 1'!$H108=G$10,1,0)</f>
        <v>0</v>
      </c>
      <c r="H95" s="69">
        <f>+IF('Revision 1'!$H108=H$10,1,0)</f>
        <v>0</v>
      </c>
      <c r="I95" s="69">
        <f>+IF('Revision 1'!$H108=I$10,1,0)</f>
        <v>0</v>
      </c>
      <c r="J95" s="69" t="e">
        <f>+IF('Revision 1'!#REF!=0,0,1)</f>
        <v>#REF!</v>
      </c>
    </row>
    <row r="96" spans="5:10" s="2" customFormat="1" outlineLevel="1" x14ac:dyDescent="0.25">
      <c r="E96" s="57" t="s">
        <v>9</v>
      </c>
      <c r="F96" s="22"/>
      <c r="G96" s="69">
        <f>+IF('Revision 1'!$H109=G$10,1,0)</f>
        <v>0</v>
      </c>
      <c r="H96" s="69">
        <f>+IF('Revision 1'!$H109=H$10,1,0)</f>
        <v>0</v>
      </c>
      <c r="I96" s="69">
        <f>+IF('Revision 1'!$H109=I$10,1,0)</f>
        <v>0</v>
      </c>
      <c r="J96" s="69" t="e">
        <f>+IF('Revision 1'!#REF!=0,0,1)</f>
        <v>#REF!</v>
      </c>
    </row>
    <row r="97" spans="1:10" s="2" customFormat="1" outlineLevel="1" x14ac:dyDescent="0.25">
      <c r="E97" s="57" t="s">
        <v>78</v>
      </c>
      <c r="F97" s="22"/>
      <c r="G97" s="69">
        <f>+IF('Revision 1'!$H110=G$10,1,0)</f>
        <v>0</v>
      </c>
      <c r="H97" s="69">
        <f>+IF('Revision 1'!$H110=H$10,1,0)</f>
        <v>0</v>
      </c>
      <c r="I97" s="69">
        <f>+IF('Revision 1'!$H110=I$10,1,0)</f>
        <v>0</v>
      </c>
      <c r="J97" s="69" t="e">
        <f>+IF('Revision 1'!#REF!=0,0,1)</f>
        <v>#REF!</v>
      </c>
    </row>
    <row r="98" spans="1:10" s="2" customFormat="1" outlineLevel="1" x14ac:dyDescent="0.25">
      <c r="E98" s="58" t="s">
        <v>100</v>
      </c>
      <c r="F98" s="16"/>
      <c r="G98" s="69">
        <f>+IF('Revision 1'!$H111=G$10,1,0)</f>
        <v>0</v>
      </c>
      <c r="H98" s="69">
        <f>+IF('Revision 1'!$H111=H$10,1,0)</f>
        <v>0</v>
      </c>
      <c r="I98" s="69">
        <f>+IF('Revision 1'!$H111=I$10,1,0)</f>
        <v>0</v>
      </c>
      <c r="J98" s="69" t="e">
        <f>+IF('Revision 1'!#REF!=0,0,1)</f>
        <v>#REF!</v>
      </c>
    </row>
    <row r="99" spans="1:10" s="2" customFormat="1" outlineLevel="1" x14ac:dyDescent="0.25">
      <c r="E99" s="57" t="s">
        <v>101</v>
      </c>
      <c r="F99" s="22"/>
      <c r="G99" s="69">
        <f>+IF('Revision 1'!$H112=G$10,1,0)</f>
        <v>0</v>
      </c>
      <c r="H99" s="69">
        <f>+IF('Revision 1'!$H112=H$10,1,0)</f>
        <v>0</v>
      </c>
      <c r="I99" s="69">
        <f>+IF('Revision 1'!$H112=I$10,1,0)</f>
        <v>0</v>
      </c>
      <c r="J99" s="69" t="e">
        <f>+IF('Revision 1'!#REF!=0,0,1)</f>
        <v>#REF!</v>
      </c>
    </row>
    <row r="100" spans="1:10" outlineLevel="1" x14ac:dyDescent="0.25">
      <c r="E100" s="42" t="s">
        <v>103</v>
      </c>
      <c r="F100" s="40"/>
      <c r="G100" s="69">
        <f>+IF('Revision 1'!$H113=G$10,1,0)</f>
        <v>0</v>
      </c>
      <c r="H100" s="69">
        <f>+IF('Revision 1'!$H113=H$10,1,0)</f>
        <v>0</v>
      </c>
      <c r="I100" s="69">
        <f>+IF('Revision 1'!$H113=I$10,1,0)</f>
        <v>0</v>
      </c>
      <c r="J100" s="69" t="e">
        <f>+IF('Revision 1'!#REF!=0,0,1)</f>
        <v>#REF!</v>
      </c>
    </row>
    <row r="101" spans="1:10" x14ac:dyDescent="0.25">
      <c r="A101" s="301" t="s">
        <v>141</v>
      </c>
      <c r="B101" s="302"/>
      <c r="C101" s="303"/>
      <c r="E101" s="42"/>
      <c r="F101" s="65"/>
      <c r="G101" s="68"/>
      <c r="H101" s="68"/>
      <c r="I101" s="68"/>
      <c r="J101" s="90"/>
    </row>
    <row r="102" spans="1:10" x14ac:dyDescent="0.25">
      <c r="E102" s="60"/>
      <c r="F102" s="61"/>
      <c r="G102" s="71"/>
      <c r="H102" s="71"/>
      <c r="I102" s="71"/>
      <c r="J102" s="62"/>
    </row>
    <row r="103" spans="1:10" outlineLevel="1" x14ac:dyDescent="0.25">
      <c r="E103" s="63"/>
      <c r="F103" s="64"/>
      <c r="G103" s="70"/>
      <c r="H103" s="70"/>
      <c r="I103" s="70"/>
      <c r="J103" s="47"/>
    </row>
    <row r="104" spans="1:10" outlineLevel="1" x14ac:dyDescent="0.25">
      <c r="E104" s="63"/>
      <c r="F104" s="64"/>
      <c r="G104" s="70"/>
      <c r="H104" s="70"/>
      <c r="I104" s="70"/>
      <c r="J104" s="47"/>
    </row>
    <row r="105" spans="1:10" outlineLevel="1" x14ac:dyDescent="0.25">
      <c r="E105" s="42" t="s">
        <v>98</v>
      </c>
      <c r="F105" s="40"/>
      <c r="G105" s="69">
        <f>+IF('Revision 1'!$H118=G$10,1,0)</f>
        <v>0</v>
      </c>
      <c r="H105" s="69">
        <f>+IF('Revision 1'!$H118=H$10,1,0)</f>
        <v>0</v>
      </c>
      <c r="I105" s="69">
        <f>+IF('Revision 1'!$H118=I$10,1,0)</f>
        <v>0</v>
      </c>
      <c r="J105" s="69" t="e">
        <f>+IF('Revision 1'!#REF!=0,0,1)</f>
        <v>#REF!</v>
      </c>
    </row>
    <row r="106" spans="1:10" outlineLevel="1" x14ac:dyDescent="0.25">
      <c r="E106" s="42" t="s">
        <v>9</v>
      </c>
      <c r="F106" s="40"/>
      <c r="G106" s="69">
        <f>+IF('Revision 1'!$H119=G$10,1,0)</f>
        <v>0</v>
      </c>
      <c r="H106" s="69">
        <f>+IF('Revision 1'!$H119=H$10,1,0)</f>
        <v>0</v>
      </c>
      <c r="I106" s="69">
        <f>+IF('Revision 1'!$H119=I$10,1,0)</f>
        <v>0</v>
      </c>
      <c r="J106" s="69" t="e">
        <f>+IF('Revision 1'!#REF!=0,0,1)</f>
        <v>#REF!</v>
      </c>
    </row>
    <row r="107" spans="1:10" outlineLevel="1" x14ac:dyDescent="0.25">
      <c r="E107" s="46" t="s">
        <v>10</v>
      </c>
      <c r="F107" s="40"/>
      <c r="G107" s="69">
        <f>+IF('Revision 1'!$H120=G$10,1,0)</f>
        <v>0</v>
      </c>
      <c r="H107" s="69">
        <f>+IF('Revision 1'!$H120=H$10,1,0)</f>
        <v>0</v>
      </c>
      <c r="I107" s="69">
        <f>+IF('Revision 1'!$H120=I$10,1,0)</f>
        <v>0</v>
      </c>
      <c r="J107" s="69" t="e">
        <f>+IF('Revision 1'!#REF!=0,0,1)</f>
        <v>#REF!</v>
      </c>
    </row>
    <row r="108" spans="1:10" outlineLevel="1" x14ac:dyDescent="0.25">
      <c r="E108" s="46" t="s">
        <v>107</v>
      </c>
      <c r="F108" s="40"/>
      <c r="G108" s="69">
        <f>+IF('Revision 1'!$H121=G$10,1,0)</f>
        <v>0</v>
      </c>
      <c r="H108" s="69">
        <f>+IF('Revision 1'!$H121=H$10,1,0)</f>
        <v>0</v>
      </c>
      <c r="I108" s="69">
        <f>+IF('Revision 1'!$H121=I$10,1,0)</f>
        <v>0</v>
      </c>
      <c r="J108" s="69" t="e">
        <f>+IF('Revision 1'!#REF!=0,0,1)</f>
        <v>#REF!</v>
      </c>
    </row>
    <row r="109" spans="1:10" x14ac:dyDescent="0.25">
      <c r="A109" s="307" t="s">
        <v>142</v>
      </c>
      <c r="B109" s="308"/>
      <c r="C109" s="309"/>
      <c r="E109" s="46"/>
      <c r="F109" s="65"/>
      <c r="G109" s="68"/>
      <c r="H109" s="68"/>
      <c r="I109" s="68"/>
      <c r="J109" s="91"/>
    </row>
    <row r="110" spans="1:10" x14ac:dyDescent="0.25">
      <c r="E110" s="319" t="s">
        <v>109</v>
      </c>
      <c r="F110" s="320"/>
      <c r="G110" s="320"/>
      <c r="H110" s="320"/>
      <c r="I110" s="320"/>
      <c r="J110" s="321"/>
    </row>
    <row r="111" spans="1:10" ht="24" customHeight="1" x14ac:dyDescent="0.25">
      <c r="E111" s="319" t="str">
        <f>+'Revision 1'!D124</f>
        <v>ANEXO 5 Cultura</v>
      </c>
      <c r="F111" s="320"/>
      <c r="G111" s="320"/>
      <c r="H111" s="320"/>
      <c r="I111" s="320"/>
      <c r="J111" s="321"/>
    </row>
    <row r="112" spans="1:10" outlineLevel="1" x14ac:dyDescent="0.25">
      <c r="E112" s="322" t="s">
        <v>116</v>
      </c>
      <c r="F112" s="323"/>
      <c r="G112" s="323"/>
      <c r="H112" s="323"/>
      <c r="I112" s="323"/>
      <c r="J112" s="324"/>
    </row>
    <row r="113" spans="5:10" outlineLevel="1" x14ac:dyDescent="0.25">
      <c r="E113" s="42" t="str">
        <f>+'Revision 1'!D126</f>
        <v xml:space="preserve">I. </v>
      </c>
      <c r="F113" s="64"/>
      <c r="G113" s="69">
        <f>+IF('Revision 1'!$H126=G$10,1,0)</f>
        <v>0</v>
      </c>
      <c r="H113" s="69">
        <f>+IF('Revision 1'!$H126=H$10,1,0)</f>
        <v>0</v>
      </c>
      <c r="I113" s="69">
        <f>+IF('Revision 1'!$H126=I$10,1,0)</f>
        <v>0</v>
      </c>
      <c r="J113" s="69" t="e">
        <f>+IF('Revision 1'!#REF!=0,0,1)</f>
        <v>#REF!</v>
      </c>
    </row>
    <row r="114" spans="5:10" outlineLevel="1" x14ac:dyDescent="0.25">
      <c r="E114" s="67" t="str">
        <f>+'Revision 1'!D127</f>
        <v xml:space="preserve">1. </v>
      </c>
      <c r="F114" s="70"/>
      <c r="G114" s="69">
        <f>+IF('Revision 1'!$H127=G$10,1,0)</f>
        <v>0</v>
      </c>
      <c r="H114" s="69">
        <f>+IF('Revision 1'!$H127=H$10,1,0)</f>
        <v>0</v>
      </c>
      <c r="I114" s="69">
        <f>+IF('Revision 1'!$H127=I$10,1,0)</f>
        <v>0</v>
      </c>
      <c r="J114" s="69" t="e">
        <f>+IF('Revision 1'!#REF!=0,0,1)</f>
        <v>#REF!</v>
      </c>
    </row>
    <row r="115" spans="5:10" outlineLevel="1" x14ac:dyDescent="0.25">
      <c r="E115" s="67" t="str">
        <f>+'Revision 1'!D128</f>
        <v>2.</v>
      </c>
      <c r="F115" s="70"/>
      <c r="G115" s="69">
        <f>+IF('Revision 1'!$H128=G$10,1,0)</f>
        <v>0</v>
      </c>
      <c r="H115" s="69">
        <f>+IF('Revision 1'!$H128=H$10,1,0)</f>
        <v>0</v>
      </c>
      <c r="I115" s="69">
        <f>+IF('Revision 1'!$H128=I$10,1,0)</f>
        <v>0</v>
      </c>
      <c r="J115" s="69" t="e">
        <f>+IF('Revision 1'!#REF!=0,0,1)</f>
        <v>#REF!</v>
      </c>
    </row>
    <row r="116" spans="5:10" outlineLevel="1" x14ac:dyDescent="0.25">
      <c r="E116" s="67" t="str">
        <f>+'Revision 1'!D129</f>
        <v>II.</v>
      </c>
      <c r="F116" s="70"/>
      <c r="G116" s="69">
        <f>+IF('Revision 1'!$H129=G$10,1,0)</f>
        <v>0</v>
      </c>
      <c r="H116" s="69">
        <f>+IF('Revision 1'!$H129=H$10,1,0)</f>
        <v>0</v>
      </c>
      <c r="I116" s="69">
        <f>+IF('Revision 1'!$H129=I$10,1,0)</f>
        <v>0</v>
      </c>
      <c r="J116" s="69" t="e">
        <f>+IF('Revision 1'!#REF!=0,0,1)</f>
        <v>#REF!</v>
      </c>
    </row>
    <row r="117" spans="5:10" outlineLevel="1" x14ac:dyDescent="0.25">
      <c r="E117" s="67" t="str">
        <f>+'Revision 1'!D130</f>
        <v xml:space="preserve">1. </v>
      </c>
      <c r="F117" s="70"/>
      <c r="G117" s="69">
        <f>+IF('Revision 1'!$H130=G$10,1,0)</f>
        <v>0</v>
      </c>
      <c r="H117" s="69">
        <f>+IF('Revision 1'!$H130=H$10,1,0)</f>
        <v>0</v>
      </c>
      <c r="I117" s="69">
        <f>+IF('Revision 1'!$H130=I$10,1,0)</f>
        <v>0</v>
      </c>
      <c r="J117" s="69" t="e">
        <f>+IF('Revision 1'!#REF!=0,0,1)</f>
        <v>#REF!</v>
      </c>
    </row>
    <row r="118" spans="5:10" outlineLevel="1" x14ac:dyDescent="0.25">
      <c r="E118" s="67" t="str">
        <f>+'Revision 1'!D131</f>
        <v xml:space="preserve">2. </v>
      </c>
      <c r="F118" s="70"/>
      <c r="G118" s="69">
        <f>+IF('Revision 1'!$H131=G$10,1,0)</f>
        <v>0</v>
      </c>
      <c r="H118" s="69">
        <f>+IF('Revision 1'!$H131=H$10,1,0)</f>
        <v>0</v>
      </c>
      <c r="I118" s="69">
        <f>+IF('Revision 1'!$H131=I$10,1,0)</f>
        <v>0</v>
      </c>
      <c r="J118" s="69" t="e">
        <f>+IF('Revision 1'!#REF!=0,0,1)</f>
        <v>#REF!</v>
      </c>
    </row>
    <row r="119" spans="5:10" outlineLevel="1" x14ac:dyDescent="0.25">
      <c r="E119" s="67" t="str">
        <f>+'Revision 1'!D132</f>
        <v>3.</v>
      </c>
      <c r="F119" s="70"/>
      <c r="G119" s="69">
        <f>+IF('Revision 1'!$H132=G$10,1,0)</f>
        <v>0</v>
      </c>
      <c r="H119" s="69">
        <f>+IF('Revision 1'!$H132=H$10,1,0)</f>
        <v>0</v>
      </c>
      <c r="I119" s="69">
        <f>+IF('Revision 1'!$H132=I$10,1,0)</f>
        <v>0</v>
      </c>
      <c r="J119" s="69" t="e">
        <f>+IF('Revision 1'!#REF!=0,0,1)</f>
        <v>#REF!</v>
      </c>
    </row>
    <row r="120" spans="5:10" outlineLevel="1" x14ac:dyDescent="0.25">
      <c r="E120" s="67" t="str">
        <f>+'Revision 1'!D133</f>
        <v xml:space="preserve">III. </v>
      </c>
      <c r="F120" s="70"/>
      <c r="G120" s="69">
        <f>+IF('Revision 1'!$H133=G$10,1,0)</f>
        <v>0</v>
      </c>
      <c r="H120" s="69">
        <f>+IF('Revision 1'!$H133=H$10,1,0)</f>
        <v>0</v>
      </c>
      <c r="I120" s="69">
        <f>+IF('Revision 1'!$H133=I$10,1,0)</f>
        <v>0</v>
      </c>
      <c r="J120" s="69" t="e">
        <f>+IF('Revision 1'!#REF!=0,0,1)</f>
        <v>#REF!</v>
      </c>
    </row>
    <row r="121" spans="5:10" outlineLevel="1" x14ac:dyDescent="0.25">
      <c r="E121" s="67">
        <f>+'Revision 1'!D134</f>
        <v>0</v>
      </c>
      <c r="F121" s="70"/>
      <c r="G121" s="69">
        <f>+IF('Revision 1'!$H134=G$10,1,0)</f>
        <v>0</v>
      </c>
      <c r="H121" s="69">
        <f>+IF('Revision 1'!$H134=H$10,1,0)</f>
        <v>0</v>
      </c>
      <c r="I121" s="69">
        <f>+IF('Revision 1'!$H134=I$10,1,0)</f>
        <v>0</v>
      </c>
      <c r="J121" s="69" t="e">
        <f>+IF('Revision 1'!#REF!=0,0,1)</f>
        <v>#REF!</v>
      </c>
    </row>
    <row r="122" spans="5:10" outlineLevel="1" x14ac:dyDescent="0.25">
      <c r="E122" s="67" t="e">
        <f>+'Revision 1'!#REF!</f>
        <v>#REF!</v>
      </c>
      <c r="F122" s="70"/>
      <c r="G122" s="69" t="e">
        <f>+IF('Revision 1'!#REF!=G$10,1,0)</f>
        <v>#REF!</v>
      </c>
      <c r="H122" s="69" t="e">
        <f>+IF('Revision 1'!#REF!=H$10,1,0)</f>
        <v>#REF!</v>
      </c>
      <c r="I122" s="69" t="e">
        <f>+IF('Revision 1'!#REF!=I$10,1,0)</f>
        <v>#REF!</v>
      </c>
      <c r="J122" s="69" t="e">
        <f>+IF('Revision 1'!#REF!=0,0,1)</f>
        <v>#REF!</v>
      </c>
    </row>
    <row r="123" spans="5:10" outlineLevel="1" x14ac:dyDescent="0.25">
      <c r="E123" s="67" t="e">
        <f>+'Revision 1'!#REF!</f>
        <v>#REF!</v>
      </c>
      <c r="F123" s="70"/>
      <c r="G123" s="69" t="e">
        <f>+IF('Revision 1'!#REF!=G$10,1,0)</f>
        <v>#REF!</v>
      </c>
      <c r="H123" s="69" t="e">
        <f>+IF('Revision 1'!#REF!=H$10,1,0)</f>
        <v>#REF!</v>
      </c>
      <c r="I123" s="69" t="e">
        <f>+IF('Revision 1'!#REF!=I$10,1,0)</f>
        <v>#REF!</v>
      </c>
      <c r="J123" s="69" t="e">
        <f>+IF('Revision 1'!#REF!=0,0,1)</f>
        <v>#REF!</v>
      </c>
    </row>
    <row r="124" spans="5:10" outlineLevel="1" x14ac:dyDescent="0.25">
      <c r="E124" s="67" t="e">
        <f>+'Revision 1'!#REF!</f>
        <v>#REF!</v>
      </c>
      <c r="F124" s="70"/>
      <c r="G124" s="69" t="e">
        <f>+IF('Revision 1'!#REF!=G$10,1,0)</f>
        <v>#REF!</v>
      </c>
      <c r="H124" s="69" t="e">
        <f>+IF('Revision 1'!#REF!=H$10,1,0)</f>
        <v>#REF!</v>
      </c>
      <c r="I124" s="69" t="e">
        <f>+IF('Revision 1'!#REF!=I$10,1,0)</f>
        <v>#REF!</v>
      </c>
      <c r="J124" s="69" t="e">
        <f>+IF('Revision 1'!#REF!=0,0,1)</f>
        <v>#REF!</v>
      </c>
    </row>
    <row r="125" spans="5:10" outlineLevel="1" x14ac:dyDescent="0.25">
      <c r="E125" s="67" t="e">
        <f>+'Revision 1'!#REF!</f>
        <v>#REF!</v>
      </c>
      <c r="F125" s="70"/>
      <c r="G125" s="69" t="e">
        <f>+IF('Revision 1'!#REF!=G$10,1,0)</f>
        <v>#REF!</v>
      </c>
      <c r="H125" s="69" t="e">
        <f>+IF('Revision 1'!#REF!=H$10,1,0)</f>
        <v>#REF!</v>
      </c>
      <c r="I125" s="69" t="e">
        <f>+IF('Revision 1'!#REF!=I$10,1,0)</f>
        <v>#REF!</v>
      </c>
      <c r="J125" s="69" t="e">
        <f>+IF('Revision 1'!#REF!=0,0,1)</f>
        <v>#REF!</v>
      </c>
    </row>
    <row r="126" spans="5:10" outlineLevel="1" x14ac:dyDescent="0.25">
      <c r="E126" s="67" t="e">
        <f>+'Revision 1'!#REF!</f>
        <v>#REF!</v>
      </c>
      <c r="F126" s="70"/>
      <c r="G126" s="69" t="e">
        <f>+IF('Revision 1'!#REF!=G$10,1,0)</f>
        <v>#REF!</v>
      </c>
      <c r="H126" s="69" t="e">
        <f>+IF('Revision 1'!#REF!=H$10,1,0)</f>
        <v>#REF!</v>
      </c>
      <c r="I126" s="69" t="e">
        <f>+IF('Revision 1'!#REF!=I$10,1,0)</f>
        <v>#REF!</v>
      </c>
      <c r="J126" s="69" t="e">
        <f>+IF('Revision 1'!#REF!=0,0,1)</f>
        <v>#REF!</v>
      </c>
    </row>
    <row r="127" spans="5:10" outlineLevel="1" x14ac:dyDescent="0.25">
      <c r="E127" s="67" t="e">
        <f>+'Revision 1'!#REF!</f>
        <v>#REF!</v>
      </c>
      <c r="F127" s="70"/>
      <c r="G127" s="69" t="e">
        <f>+IF('Revision 1'!#REF!=G$10,1,0)</f>
        <v>#REF!</v>
      </c>
      <c r="H127" s="69" t="e">
        <f>+IF('Revision 1'!#REF!=H$10,1,0)</f>
        <v>#REF!</v>
      </c>
      <c r="I127" s="69" t="e">
        <f>+IF('Revision 1'!#REF!=I$10,1,0)</f>
        <v>#REF!</v>
      </c>
      <c r="J127" s="69" t="e">
        <f>+IF('Revision 1'!#REF!=0,0,1)</f>
        <v>#REF!</v>
      </c>
    </row>
    <row r="128" spans="5:10" outlineLevel="1" x14ac:dyDescent="0.25">
      <c r="E128" s="67" t="e">
        <f>+'Revision 1'!#REF!</f>
        <v>#REF!</v>
      </c>
      <c r="F128" s="70"/>
      <c r="G128" s="69" t="e">
        <f>+IF('Revision 1'!#REF!=G$10,1,0)</f>
        <v>#REF!</v>
      </c>
      <c r="H128" s="69" t="e">
        <f>+IF('Revision 1'!#REF!=H$10,1,0)</f>
        <v>#REF!</v>
      </c>
      <c r="I128" s="69" t="e">
        <f>+IF('Revision 1'!#REF!=I$10,1,0)</f>
        <v>#REF!</v>
      </c>
      <c r="J128" s="69" t="e">
        <f>+IF('Revision 1'!#REF!=0,0,1)</f>
        <v>#REF!</v>
      </c>
    </row>
    <row r="129" spans="5:10" outlineLevel="1" x14ac:dyDescent="0.25">
      <c r="E129" s="67" t="e">
        <f>+'Revision 1'!#REF!</f>
        <v>#REF!</v>
      </c>
      <c r="F129" s="70"/>
      <c r="G129" s="69" t="e">
        <f>+IF('Revision 1'!#REF!=G$10,1,0)</f>
        <v>#REF!</v>
      </c>
      <c r="H129" s="69" t="e">
        <f>+IF('Revision 1'!#REF!=H$10,1,0)</f>
        <v>#REF!</v>
      </c>
      <c r="I129" s="69" t="e">
        <f>+IF('Revision 1'!#REF!=I$10,1,0)</f>
        <v>#REF!</v>
      </c>
      <c r="J129" s="69" t="e">
        <f>+IF('Revision 1'!#REF!=0,0,1)</f>
        <v>#REF!</v>
      </c>
    </row>
    <row r="130" spans="5:10" outlineLevel="1" x14ac:dyDescent="0.25">
      <c r="E130" s="67" t="e">
        <f>+'Revision 1'!#REF!</f>
        <v>#REF!</v>
      </c>
      <c r="F130" s="70"/>
      <c r="G130" s="69" t="e">
        <f>+IF('Revision 1'!#REF!=G$10,1,0)</f>
        <v>#REF!</v>
      </c>
      <c r="H130" s="69" t="e">
        <f>+IF('Revision 1'!#REF!=H$10,1,0)</f>
        <v>#REF!</v>
      </c>
      <c r="I130" s="69" t="e">
        <f>+IF('Revision 1'!#REF!=I$10,1,0)</f>
        <v>#REF!</v>
      </c>
      <c r="J130" s="69" t="e">
        <f>+IF('Revision 1'!#REF!=0,0,1)</f>
        <v>#REF!</v>
      </c>
    </row>
    <row r="131" spans="5:10" outlineLevel="1" x14ac:dyDescent="0.25">
      <c r="E131" s="67" t="e">
        <f>+'Revision 1'!#REF!</f>
        <v>#REF!</v>
      </c>
      <c r="F131" s="70"/>
      <c r="G131" s="69" t="e">
        <f>+IF('Revision 1'!#REF!=G$10,1,0)</f>
        <v>#REF!</v>
      </c>
      <c r="H131" s="69" t="e">
        <f>+IF('Revision 1'!#REF!=H$10,1,0)</f>
        <v>#REF!</v>
      </c>
      <c r="I131" s="69" t="e">
        <f>+IF('Revision 1'!#REF!=I$10,1,0)</f>
        <v>#REF!</v>
      </c>
      <c r="J131" s="69" t="e">
        <f>+IF('Revision 1'!#REF!=0,0,1)</f>
        <v>#REF!</v>
      </c>
    </row>
    <row r="132" spans="5:10" outlineLevel="1" x14ac:dyDescent="0.25">
      <c r="E132" s="67" t="e">
        <f>+'Revision 1'!#REF!</f>
        <v>#REF!</v>
      </c>
      <c r="F132" s="70"/>
      <c r="G132" s="69" t="e">
        <f>+IF('Revision 1'!#REF!=G$10,1,0)</f>
        <v>#REF!</v>
      </c>
      <c r="H132" s="69" t="e">
        <f>+IF('Revision 1'!#REF!=H$10,1,0)</f>
        <v>#REF!</v>
      </c>
      <c r="I132" s="69" t="e">
        <f>+IF('Revision 1'!#REF!=I$10,1,0)</f>
        <v>#REF!</v>
      </c>
      <c r="J132" s="69" t="e">
        <f>+IF('Revision 1'!#REF!=0,0,1)</f>
        <v>#REF!</v>
      </c>
    </row>
    <row r="133" spans="5:10" outlineLevel="1" x14ac:dyDescent="0.25">
      <c r="E133" s="67" t="e">
        <f>+'Revision 1'!#REF!</f>
        <v>#REF!</v>
      </c>
      <c r="F133" s="70"/>
      <c r="G133" s="69" t="e">
        <f>+IF('Revision 1'!#REF!=G$10,1,0)</f>
        <v>#REF!</v>
      </c>
      <c r="H133" s="69" t="e">
        <f>+IF('Revision 1'!#REF!=H$10,1,0)</f>
        <v>#REF!</v>
      </c>
      <c r="I133" s="69" t="e">
        <f>+IF('Revision 1'!#REF!=I$10,1,0)</f>
        <v>#REF!</v>
      </c>
      <c r="J133" s="69" t="e">
        <f>+IF('Revision 1'!#REF!=0,0,1)</f>
        <v>#REF!</v>
      </c>
    </row>
    <row r="134" spans="5:10" outlineLevel="1" x14ac:dyDescent="0.25">
      <c r="E134" s="67" t="e">
        <f>+'Revision 1'!#REF!</f>
        <v>#REF!</v>
      </c>
      <c r="F134" s="70"/>
      <c r="G134" s="69" t="e">
        <f>+IF('Revision 1'!#REF!=G$10,1,0)</f>
        <v>#REF!</v>
      </c>
      <c r="H134" s="69" t="e">
        <f>+IF('Revision 1'!#REF!=H$10,1,0)</f>
        <v>#REF!</v>
      </c>
      <c r="I134" s="69" t="e">
        <f>+IF('Revision 1'!#REF!=I$10,1,0)</f>
        <v>#REF!</v>
      </c>
      <c r="J134" s="69" t="e">
        <f>+IF('Revision 1'!#REF!=0,0,1)</f>
        <v>#REF!</v>
      </c>
    </row>
    <row r="135" spans="5:10" outlineLevel="1" x14ac:dyDescent="0.25">
      <c r="E135" s="67" t="e">
        <f>+'Revision 1'!#REF!</f>
        <v>#REF!</v>
      </c>
      <c r="F135" s="70"/>
      <c r="G135" s="69" t="e">
        <f>+IF('Revision 1'!#REF!=G$10,1,0)</f>
        <v>#REF!</v>
      </c>
      <c r="H135" s="69" t="e">
        <f>+IF('Revision 1'!#REF!=H$10,1,0)</f>
        <v>#REF!</v>
      </c>
      <c r="I135" s="69" t="e">
        <f>+IF('Revision 1'!#REF!=I$10,1,0)</f>
        <v>#REF!</v>
      </c>
      <c r="J135" s="69" t="e">
        <f>+IF('Revision 1'!#REF!=0,0,1)</f>
        <v>#REF!</v>
      </c>
    </row>
    <row r="136" spans="5:10" outlineLevel="1" x14ac:dyDescent="0.25">
      <c r="E136" s="67" t="e">
        <f>+'Revision 1'!#REF!</f>
        <v>#REF!</v>
      </c>
      <c r="F136" s="70"/>
      <c r="G136" s="69" t="e">
        <f>+IF('Revision 1'!#REF!=G$10,1,0)</f>
        <v>#REF!</v>
      </c>
      <c r="H136" s="69" t="e">
        <f>+IF('Revision 1'!#REF!=H$10,1,0)</f>
        <v>#REF!</v>
      </c>
      <c r="I136" s="69" t="e">
        <f>+IF('Revision 1'!#REF!=I$10,1,0)</f>
        <v>#REF!</v>
      </c>
      <c r="J136" s="69" t="e">
        <f>+IF('Revision 1'!#REF!=0,0,1)</f>
        <v>#REF!</v>
      </c>
    </row>
    <row r="137" spans="5:10" outlineLevel="1" x14ac:dyDescent="0.25">
      <c r="E137" s="67" t="e">
        <f>+'Revision 1'!#REF!</f>
        <v>#REF!</v>
      </c>
      <c r="F137" s="70"/>
      <c r="G137" s="69" t="e">
        <f>+IF('Revision 1'!#REF!=G$10,1,0)</f>
        <v>#REF!</v>
      </c>
      <c r="H137" s="69" t="e">
        <f>+IF('Revision 1'!#REF!=H$10,1,0)</f>
        <v>#REF!</v>
      </c>
      <c r="I137" s="69" t="e">
        <f>+IF('Revision 1'!#REF!=I$10,1,0)</f>
        <v>#REF!</v>
      </c>
      <c r="J137" s="69" t="e">
        <f>+IF('Revision 1'!#REF!=0,0,1)</f>
        <v>#REF!</v>
      </c>
    </row>
    <row r="138" spans="5:10" outlineLevel="1" x14ac:dyDescent="0.25">
      <c r="E138" s="67" t="e">
        <f>+'Revision 1'!#REF!</f>
        <v>#REF!</v>
      </c>
      <c r="F138" s="70"/>
      <c r="G138" s="69" t="e">
        <f>+IF('Revision 1'!#REF!=G$10,1,0)</f>
        <v>#REF!</v>
      </c>
      <c r="H138" s="69" t="e">
        <f>+IF('Revision 1'!#REF!=H$10,1,0)</f>
        <v>#REF!</v>
      </c>
      <c r="I138" s="69" t="e">
        <f>+IF('Revision 1'!#REF!=I$10,1,0)</f>
        <v>#REF!</v>
      </c>
      <c r="J138" s="69" t="e">
        <f>+IF('Revision 1'!#REF!=0,0,1)</f>
        <v>#REF!</v>
      </c>
    </row>
    <row r="139" spans="5:10" outlineLevel="1" x14ac:dyDescent="0.25">
      <c r="E139" s="67" t="e">
        <f>+'Revision 1'!#REF!</f>
        <v>#REF!</v>
      </c>
      <c r="F139" s="70"/>
      <c r="G139" s="69" t="e">
        <f>+IF('Revision 1'!#REF!=G$10,1,0)</f>
        <v>#REF!</v>
      </c>
      <c r="H139" s="69" t="e">
        <f>+IF('Revision 1'!#REF!=H$10,1,0)</f>
        <v>#REF!</v>
      </c>
      <c r="I139" s="69" t="e">
        <f>+IF('Revision 1'!#REF!=I$10,1,0)</f>
        <v>#REF!</v>
      </c>
      <c r="J139" s="69" t="e">
        <f>+IF('Revision 1'!#REF!=0,0,1)</f>
        <v>#REF!</v>
      </c>
    </row>
    <row r="140" spans="5:10" outlineLevel="1" x14ac:dyDescent="0.25">
      <c r="E140" s="67" t="e">
        <f>+'Revision 1'!#REF!</f>
        <v>#REF!</v>
      </c>
      <c r="F140" s="70"/>
      <c r="G140" s="69" t="e">
        <f>+IF('Revision 1'!#REF!=G$10,1,0)</f>
        <v>#REF!</v>
      </c>
      <c r="H140" s="69" t="e">
        <f>+IF('Revision 1'!#REF!=H$10,1,0)</f>
        <v>#REF!</v>
      </c>
      <c r="I140" s="69" t="e">
        <f>+IF('Revision 1'!#REF!=I$10,1,0)</f>
        <v>#REF!</v>
      </c>
      <c r="J140" s="69" t="e">
        <f>+IF('Revision 1'!#REF!=0,0,1)</f>
        <v>#REF!</v>
      </c>
    </row>
    <row r="141" spans="5:10" outlineLevel="1" x14ac:dyDescent="0.25">
      <c r="E141" s="67" t="e">
        <f>+'Revision 1'!#REF!</f>
        <v>#REF!</v>
      </c>
      <c r="F141" s="70"/>
      <c r="G141" s="69" t="e">
        <f>+IF('Revision 1'!#REF!=G$10,1,0)</f>
        <v>#REF!</v>
      </c>
      <c r="H141" s="69" t="e">
        <f>+IF('Revision 1'!#REF!=H$10,1,0)</f>
        <v>#REF!</v>
      </c>
      <c r="I141" s="69" t="e">
        <f>+IF('Revision 1'!#REF!=I$10,1,0)</f>
        <v>#REF!</v>
      </c>
      <c r="J141" s="69" t="e">
        <f>+IF('Revision 1'!#REF!=0,0,1)</f>
        <v>#REF!</v>
      </c>
    </row>
    <row r="142" spans="5:10" outlineLevel="1" x14ac:dyDescent="0.25">
      <c r="E142" s="67" t="e">
        <f>+'Revision 1'!#REF!</f>
        <v>#REF!</v>
      </c>
      <c r="F142" s="70"/>
      <c r="G142" s="69" t="e">
        <f>+IF('Revision 1'!#REF!=G$10,1,0)</f>
        <v>#REF!</v>
      </c>
      <c r="H142" s="69" t="e">
        <f>+IF('Revision 1'!#REF!=H$10,1,0)</f>
        <v>#REF!</v>
      </c>
      <c r="I142" s="69" t="e">
        <f>+IF('Revision 1'!#REF!=I$10,1,0)</f>
        <v>#REF!</v>
      </c>
      <c r="J142" s="69" t="e">
        <f>+IF('Revision 1'!#REF!=0,0,1)</f>
        <v>#REF!</v>
      </c>
    </row>
    <row r="143" spans="5:10" outlineLevel="1" x14ac:dyDescent="0.25">
      <c r="E143" s="67" t="e">
        <f>+'Revision 1'!#REF!</f>
        <v>#REF!</v>
      </c>
      <c r="F143" s="70"/>
      <c r="G143" s="69" t="e">
        <f>+IF('Revision 1'!#REF!=G$10,1,0)</f>
        <v>#REF!</v>
      </c>
      <c r="H143" s="69" t="e">
        <f>+IF('Revision 1'!#REF!=H$10,1,0)</f>
        <v>#REF!</v>
      </c>
      <c r="I143" s="69" t="e">
        <f>+IF('Revision 1'!#REF!=I$10,1,0)</f>
        <v>#REF!</v>
      </c>
      <c r="J143" s="69" t="e">
        <f>+IF('Revision 1'!#REF!=0,0,1)</f>
        <v>#REF!</v>
      </c>
    </row>
    <row r="144" spans="5:10" outlineLevel="1" x14ac:dyDescent="0.25">
      <c r="E144" s="67" t="e">
        <f>+'Revision 1'!#REF!</f>
        <v>#REF!</v>
      </c>
      <c r="F144" s="70"/>
      <c r="G144" s="69" t="e">
        <f>+IF('Revision 1'!#REF!=G$10,1,0)</f>
        <v>#REF!</v>
      </c>
      <c r="H144" s="69" t="e">
        <f>+IF('Revision 1'!#REF!=H$10,1,0)</f>
        <v>#REF!</v>
      </c>
      <c r="I144" s="69" t="e">
        <f>+IF('Revision 1'!#REF!=I$10,1,0)</f>
        <v>#REF!</v>
      </c>
      <c r="J144" s="69" t="e">
        <f>+IF('Revision 1'!#REF!=0,0,1)</f>
        <v>#REF!</v>
      </c>
    </row>
    <row r="145" spans="5:10" outlineLevel="1" x14ac:dyDescent="0.25">
      <c r="E145" s="67" t="e">
        <f>+'Revision 1'!#REF!</f>
        <v>#REF!</v>
      </c>
      <c r="F145" s="70"/>
      <c r="G145" s="69" t="e">
        <f>+IF('Revision 1'!#REF!=G$10,1,0)</f>
        <v>#REF!</v>
      </c>
      <c r="H145" s="69" t="e">
        <f>+IF('Revision 1'!#REF!=H$10,1,0)</f>
        <v>#REF!</v>
      </c>
      <c r="I145" s="69" t="e">
        <f>+IF('Revision 1'!#REF!=I$10,1,0)</f>
        <v>#REF!</v>
      </c>
      <c r="J145" s="69" t="e">
        <f>+IF('Revision 1'!#REF!=0,0,1)</f>
        <v>#REF!</v>
      </c>
    </row>
    <row r="146" spans="5:10" outlineLevel="1" x14ac:dyDescent="0.25">
      <c r="E146" s="67" t="e">
        <f>+'Revision 1'!#REF!</f>
        <v>#REF!</v>
      </c>
      <c r="F146" s="70"/>
      <c r="G146" s="69" t="e">
        <f>+IF('Revision 1'!#REF!=G$10,1,0)</f>
        <v>#REF!</v>
      </c>
      <c r="H146" s="69" t="e">
        <f>+IF('Revision 1'!#REF!=H$10,1,0)</f>
        <v>#REF!</v>
      </c>
      <c r="I146" s="69" t="e">
        <f>+IF('Revision 1'!#REF!=I$10,1,0)</f>
        <v>#REF!</v>
      </c>
      <c r="J146" s="69" t="e">
        <f>+IF('Revision 1'!#REF!=0,0,1)</f>
        <v>#REF!</v>
      </c>
    </row>
    <row r="147" spans="5:10" outlineLevel="1" x14ac:dyDescent="0.25">
      <c r="E147" s="67" t="e">
        <f>+'Revision 1'!#REF!</f>
        <v>#REF!</v>
      </c>
      <c r="F147" s="70"/>
      <c r="G147" s="69" t="e">
        <f>+IF('Revision 1'!#REF!=G$10,1,0)</f>
        <v>#REF!</v>
      </c>
      <c r="H147" s="69" t="e">
        <f>+IF('Revision 1'!#REF!=H$10,1,0)</f>
        <v>#REF!</v>
      </c>
      <c r="I147" s="69" t="e">
        <f>+IF('Revision 1'!#REF!=I$10,1,0)</f>
        <v>#REF!</v>
      </c>
      <c r="J147" s="69" t="e">
        <f>+IF('Revision 1'!#REF!=0,0,1)</f>
        <v>#REF!</v>
      </c>
    </row>
    <row r="148" spans="5:10" outlineLevel="1" x14ac:dyDescent="0.25">
      <c r="E148" s="67" t="e">
        <f>+'Revision 1'!#REF!</f>
        <v>#REF!</v>
      </c>
      <c r="F148" s="70"/>
      <c r="G148" s="69" t="e">
        <f>+IF('Revision 1'!#REF!=G$10,1,0)</f>
        <v>#REF!</v>
      </c>
      <c r="H148" s="69" t="e">
        <f>+IF('Revision 1'!#REF!=H$10,1,0)</f>
        <v>#REF!</v>
      </c>
      <c r="I148" s="69" t="e">
        <f>+IF('Revision 1'!#REF!=I$10,1,0)</f>
        <v>#REF!</v>
      </c>
      <c r="J148" s="69" t="e">
        <f>+IF('Revision 1'!#REF!=0,0,1)</f>
        <v>#REF!</v>
      </c>
    </row>
    <row r="149" spans="5:10" outlineLevel="1" x14ac:dyDescent="0.25">
      <c r="E149" s="67" t="e">
        <f>+'Revision 1'!#REF!</f>
        <v>#REF!</v>
      </c>
      <c r="F149" s="70"/>
      <c r="G149" s="69" t="e">
        <f>+IF('Revision 1'!#REF!=G$10,1,0)</f>
        <v>#REF!</v>
      </c>
      <c r="H149" s="69" t="e">
        <f>+IF('Revision 1'!#REF!=H$10,1,0)</f>
        <v>#REF!</v>
      </c>
      <c r="I149" s="69" t="e">
        <f>+IF('Revision 1'!#REF!=I$10,1,0)</f>
        <v>#REF!</v>
      </c>
      <c r="J149" s="69" t="e">
        <f>+IF('Revision 1'!#REF!=0,0,1)</f>
        <v>#REF!</v>
      </c>
    </row>
    <row r="150" spans="5:10" outlineLevel="1" x14ac:dyDescent="0.25">
      <c r="E150" s="67" t="e">
        <f>+'Revision 1'!#REF!</f>
        <v>#REF!</v>
      </c>
      <c r="F150" s="70"/>
      <c r="G150" s="69" t="e">
        <f>+IF('Revision 1'!#REF!=G$10,1,0)</f>
        <v>#REF!</v>
      </c>
      <c r="H150" s="69" t="e">
        <f>+IF('Revision 1'!#REF!=H$10,1,0)</f>
        <v>#REF!</v>
      </c>
      <c r="I150" s="69" t="e">
        <f>+IF('Revision 1'!#REF!=I$10,1,0)</f>
        <v>#REF!</v>
      </c>
      <c r="J150" s="69" t="e">
        <f>+IF('Revision 1'!#REF!=0,0,1)</f>
        <v>#REF!</v>
      </c>
    </row>
    <row r="151" spans="5:10" ht="27" customHeight="1" outlineLevel="1" x14ac:dyDescent="0.25">
      <c r="E151" s="316" t="s">
        <v>120</v>
      </c>
      <c r="F151" s="317"/>
      <c r="G151" s="317"/>
      <c r="H151" s="317"/>
      <c r="I151" s="317"/>
      <c r="J151" s="318"/>
    </row>
    <row r="152" spans="5:10" outlineLevel="1" x14ac:dyDescent="0.25">
      <c r="E152" s="77" t="s">
        <v>3</v>
      </c>
      <c r="F152" s="79"/>
      <c r="G152" s="80"/>
      <c r="H152" s="80"/>
      <c r="I152" s="80"/>
      <c r="J152" s="81"/>
    </row>
    <row r="153" spans="5:10" outlineLevel="1" x14ac:dyDescent="0.25">
      <c r="E153" s="78" t="s">
        <v>13</v>
      </c>
      <c r="F153" s="79" t="s">
        <v>147</v>
      </c>
      <c r="G153" s="80"/>
      <c r="H153" s="80"/>
      <c r="I153" s="80"/>
      <c r="J153" s="81"/>
    </row>
    <row r="154" spans="5:10" outlineLevel="1" x14ac:dyDescent="0.25">
      <c r="E154" s="78" t="s">
        <v>0</v>
      </c>
      <c r="F154" s="82" t="s">
        <v>35</v>
      </c>
      <c r="G154" s="82"/>
      <c r="H154" s="82"/>
      <c r="I154" s="82"/>
      <c r="J154" s="82"/>
    </row>
    <row r="155" spans="5:10" outlineLevel="1" x14ac:dyDescent="0.25">
      <c r="E155" s="83" t="s">
        <v>14</v>
      </c>
      <c r="F155" s="84"/>
      <c r="G155" s="84"/>
      <c r="H155" s="84"/>
      <c r="I155" s="84"/>
      <c r="J155" s="84"/>
    </row>
    <row r="156" spans="5:10" outlineLevel="1" x14ac:dyDescent="0.25">
      <c r="E156" s="78" t="s">
        <v>1</v>
      </c>
      <c r="F156" s="82" t="s">
        <v>118</v>
      </c>
      <c r="G156" s="82"/>
      <c r="H156" s="82"/>
      <c r="I156" s="82"/>
      <c r="J156" s="82"/>
    </row>
    <row r="157" spans="5:10" outlineLevel="1" x14ac:dyDescent="0.25">
      <c r="E157" s="78" t="s">
        <v>0</v>
      </c>
      <c r="F157" s="79" t="s">
        <v>121</v>
      </c>
      <c r="G157" s="80"/>
      <c r="H157" s="80"/>
      <c r="I157" s="80"/>
      <c r="J157" s="81"/>
    </row>
    <row r="158" spans="5:10" outlineLevel="1" x14ac:dyDescent="0.25">
      <c r="E158" s="85" t="s">
        <v>15</v>
      </c>
      <c r="F158" s="79"/>
      <c r="G158" s="80"/>
      <c r="H158" s="80"/>
      <c r="I158" s="80"/>
      <c r="J158" s="81"/>
    </row>
    <row r="159" spans="5:10" outlineLevel="1" x14ac:dyDescent="0.25">
      <c r="E159" s="78" t="s">
        <v>2</v>
      </c>
      <c r="F159" s="86" t="s">
        <v>16</v>
      </c>
      <c r="G159" s="86"/>
      <c r="H159" s="86"/>
      <c r="I159" s="86"/>
      <c r="J159" s="82">
        <v>2016</v>
      </c>
    </row>
    <row r="160" spans="5:10" outlineLevel="1" x14ac:dyDescent="0.25">
      <c r="E160" s="78" t="s">
        <v>2</v>
      </c>
      <c r="F160" s="82"/>
      <c r="G160" s="82"/>
      <c r="H160" s="82"/>
      <c r="I160" s="82"/>
      <c r="J160" s="82"/>
    </row>
    <row r="161" spans="1:5" outlineLevel="1" x14ac:dyDescent="0.25">
      <c r="E161" s="23"/>
    </row>
    <row r="162" spans="1:5" x14ac:dyDescent="0.25">
      <c r="A162" s="307" t="s">
        <v>143</v>
      </c>
      <c r="B162" s="308"/>
      <c r="C162" s="309"/>
    </row>
  </sheetData>
  <mergeCells count="12">
    <mergeCell ref="A162:C162"/>
    <mergeCell ref="E151:J151"/>
    <mergeCell ref="E111:J111"/>
    <mergeCell ref="E112:J112"/>
    <mergeCell ref="A109:C109"/>
    <mergeCell ref="E110:J110"/>
    <mergeCell ref="A101:C101"/>
    <mergeCell ref="E53:J53"/>
    <mergeCell ref="A46:C46"/>
    <mergeCell ref="E47:J47"/>
    <mergeCell ref="E11:J11"/>
    <mergeCell ref="E12:J12"/>
  </mergeCells>
  <conditionalFormatting sqref="J94">
    <cfRule type="cellIs" dxfId="0" priority="3" operat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Revision 1</vt:lpstr>
      <vt:lpstr>ANEXO 5</vt:lpstr>
      <vt:lpstr>Hoja2</vt:lpstr>
      <vt:lpstr>Hoja1</vt:lpstr>
      <vt:lpstr>'Revision 1'!Área_de_impresión</vt:lpstr>
      <vt:lpstr>'Revision 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Planeacion</dc:creator>
  <cp:lastModifiedBy>Cultura 2</cp:lastModifiedBy>
  <cp:lastPrinted>2017-01-25T21:37:27Z</cp:lastPrinted>
  <dcterms:created xsi:type="dcterms:W3CDTF">2010-09-10T14:11:41Z</dcterms:created>
  <dcterms:modified xsi:type="dcterms:W3CDTF">2017-02-07T16:15:28Z</dcterms:modified>
</cp:coreProperties>
</file>